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62" i="1"/>
  <c r="G62"/>
  <c r="H62"/>
  <c r="I62"/>
  <c r="J62"/>
  <c r="K62"/>
  <c r="L62"/>
  <c r="M62"/>
  <c r="N62"/>
  <c r="O62"/>
  <c r="P62"/>
  <c r="Q62"/>
  <c r="R62"/>
  <c r="E62"/>
  <c r="D62"/>
  <c r="AG62" l="1"/>
  <c r="U62"/>
  <c r="T62"/>
  <c r="V62"/>
  <c r="X62"/>
  <c r="Z62"/>
  <c r="AB62"/>
  <c r="AD62"/>
  <c r="AE62"/>
  <c r="AF62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T53"/>
  <c r="T54"/>
  <c r="T55"/>
  <c r="T56"/>
  <c r="T57"/>
  <c r="T58"/>
  <c r="T59"/>
  <c r="T60"/>
  <c r="T42"/>
  <c r="T43"/>
  <c r="T44"/>
  <c r="T45"/>
  <c r="T46"/>
  <c r="T47"/>
  <c r="T48"/>
  <c r="T49"/>
  <c r="T50"/>
  <c r="T51"/>
  <c r="T52"/>
  <c r="AA25"/>
  <c r="AB25"/>
  <c r="AC25"/>
  <c r="AD25"/>
  <c r="AE25"/>
  <c r="AF25"/>
  <c r="AG25"/>
  <c r="AA26"/>
  <c r="AB26"/>
  <c r="AC26"/>
  <c r="AD26"/>
  <c r="AE26"/>
  <c r="AF26"/>
  <c r="AG26"/>
  <c r="AA27"/>
  <c r="AB27"/>
  <c r="AC27"/>
  <c r="AD27"/>
  <c r="AE27"/>
  <c r="AF27"/>
  <c r="AG27"/>
  <c r="AA28"/>
  <c r="AB28"/>
  <c r="AC28"/>
  <c r="AD28"/>
  <c r="AE28"/>
  <c r="AF28"/>
  <c r="AG28"/>
  <c r="AA29"/>
  <c r="AB29"/>
  <c r="AC29"/>
  <c r="AD29"/>
  <c r="AE29"/>
  <c r="AF29"/>
  <c r="AG29"/>
  <c r="AA30"/>
  <c r="AB30"/>
  <c r="AC30"/>
  <c r="AD30"/>
  <c r="AE30"/>
  <c r="AF30"/>
  <c r="AG30"/>
  <c r="AA31"/>
  <c r="AB31"/>
  <c r="AC31"/>
  <c r="AD31"/>
  <c r="AE31"/>
  <c r="AF31"/>
  <c r="AG31"/>
  <c r="AA32"/>
  <c r="AB32"/>
  <c r="AC32"/>
  <c r="AD32"/>
  <c r="AE32"/>
  <c r="AF32"/>
  <c r="AG32"/>
  <c r="AA33"/>
  <c r="AB33"/>
  <c r="AC33"/>
  <c r="AD33"/>
  <c r="AE33"/>
  <c r="AF33"/>
  <c r="AG33"/>
  <c r="AA34"/>
  <c r="AB34"/>
  <c r="AC34"/>
  <c r="AD34"/>
  <c r="AE34"/>
  <c r="AF34"/>
  <c r="AG34"/>
  <c r="AA35"/>
  <c r="AB35"/>
  <c r="AC35"/>
  <c r="AD35"/>
  <c r="AE35"/>
  <c r="AF35"/>
  <c r="AG35"/>
  <c r="AA36"/>
  <c r="AB36"/>
  <c r="AC36"/>
  <c r="AD36"/>
  <c r="AE36"/>
  <c r="AF36"/>
  <c r="AG36"/>
  <c r="AA37"/>
  <c r="AB37"/>
  <c r="AC37"/>
  <c r="AD37"/>
  <c r="AE37"/>
  <c r="AF37"/>
  <c r="AG37"/>
  <c r="AA38"/>
  <c r="AB38"/>
  <c r="AC38"/>
  <c r="AD38"/>
  <c r="AE38"/>
  <c r="AF38"/>
  <c r="AG38"/>
  <c r="AA39"/>
  <c r="AB39"/>
  <c r="AC39"/>
  <c r="AD39"/>
  <c r="AE39"/>
  <c r="AF39"/>
  <c r="AG39"/>
  <c r="AA40"/>
  <c r="AB40"/>
  <c r="AC40"/>
  <c r="AD40"/>
  <c r="AE40"/>
  <c r="AF40"/>
  <c r="AG40"/>
  <c r="AA7"/>
  <c r="AB7"/>
  <c r="AC7"/>
  <c r="AD7"/>
  <c r="AE7"/>
  <c r="AF7"/>
  <c r="AG7"/>
  <c r="AA8"/>
  <c r="AB8"/>
  <c r="AC8"/>
  <c r="AD8"/>
  <c r="AE8"/>
  <c r="AF8"/>
  <c r="AG8"/>
  <c r="AA9"/>
  <c r="AB9"/>
  <c r="AC9"/>
  <c r="AD9"/>
  <c r="AE9"/>
  <c r="AF9"/>
  <c r="AG9"/>
  <c r="AA10"/>
  <c r="AB10"/>
  <c r="AC10"/>
  <c r="AD10"/>
  <c r="AE10"/>
  <c r="AF10"/>
  <c r="AG10"/>
  <c r="AA11"/>
  <c r="AB11"/>
  <c r="AC11"/>
  <c r="AD11"/>
  <c r="AE11"/>
  <c r="AF11"/>
  <c r="AG11"/>
  <c r="AA12"/>
  <c r="AB12"/>
  <c r="AC12"/>
  <c r="AD12"/>
  <c r="AE12"/>
  <c r="AF12"/>
  <c r="AG12"/>
  <c r="AA13"/>
  <c r="AB13"/>
  <c r="AC13"/>
  <c r="AD13"/>
  <c r="AE13"/>
  <c r="AF13"/>
  <c r="AG13"/>
  <c r="AA14"/>
  <c r="AB14"/>
  <c r="AC14"/>
  <c r="AD14"/>
  <c r="AE14"/>
  <c r="AF14"/>
  <c r="AG14"/>
  <c r="AA15"/>
  <c r="AB15"/>
  <c r="AC15"/>
  <c r="AD15"/>
  <c r="AE15"/>
  <c r="AF15"/>
  <c r="AG15"/>
  <c r="AA16"/>
  <c r="AB16"/>
  <c r="AC16"/>
  <c r="AD16"/>
  <c r="AE16"/>
  <c r="AF16"/>
  <c r="AG16"/>
  <c r="AA17"/>
  <c r="AB17"/>
  <c r="AC17"/>
  <c r="AD17"/>
  <c r="AE17"/>
  <c r="AF17"/>
  <c r="AG17"/>
  <c r="AA18"/>
  <c r="AB18"/>
  <c r="AC18"/>
  <c r="AD18"/>
  <c r="AE18"/>
  <c r="AF18"/>
  <c r="AG18"/>
  <c r="AA19"/>
  <c r="AB19"/>
  <c r="AC19"/>
  <c r="AD19"/>
  <c r="AE19"/>
  <c r="AF19"/>
  <c r="AG19"/>
  <c r="AA20"/>
  <c r="AB20"/>
  <c r="AC20"/>
  <c r="AD20"/>
  <c r="AE20"/>
  <c r="AF20"/>
  <c r="AG20"/>
  <c r="AA21"/>
  <c r="AB21"/>
  <c r="AC21"/>
  <c r="AD21"/>
  <c r="AE21"/>
  <c r="AF21"/>
  <c r="AG21"/>
  <c r="AA22"/>
  <c r="AB22"/>
  <c r="AC22"/>
  <c r="AD22"/>
  <c r="AE22"/>
  <c r="AF22"/>
  <c r="AG22"/>
  <c r="AA23"/>
  <c r="AB23"/>
  <c r="AC23"/>
  <c r="AD23"/>
  <c r="AE23"/>
  <c r="AF23"/>
  <c r="AG23"/>
  <c r="AA24"/>
  <c r="AB24"/>
  <c r="AC24"/>
  <c r="AD24"/>
  <c r="AE24"/>
  <c r="AF24"/>
  <c r="AG24"/>
  <c r="AA6"/>
  <c r="AB6"/>
  <c r="AC6"/>
  <c r="AD6"/>
  <c r="AE6"/>
  <c r="AF6"/>
  <c r="AG6"/>
  <c r="AG5"/>
  <c r="AF5"/>
  <c r="AE5"/>
  <c r="AD5"/>
  <c r="AC5"/>
  <c r="AB5"/>
  <c r="AA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5"/>
  <c r="X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5"/>
  <c r="V25"/>
  <c r="V26"/>
  <c r="V27"/>
  <c r="V28"/>
  <c r="V29"/>
  <c r="V30"/>
  <c r="V31"/>
  <c r="V32"/>
  <c r="V33"/>
  <c r="V34"/>
  <c r="V35"/>
  <c r="V36"/>
  <c r="V37"/>
  <c r="V38"/>
  <c r="V39"/>
  <c r="V40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5"/>
  <c r="U5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8"/>
  <c r="U9"/>
  <c r="U10"/>
  <c r="U11"/>
  <c r="U12"/>
  <c r="U13"/>
  <c r="U14"/>
  <c r="U15"/>
  <c r="U16"/>
  <c r="U17"/>
  <c r="U18"/>
  <c r="U19"/>
  <c r="U20"/>
  <c r="U21"/>
  <c r="U6"/>
  <c r="U7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5"/>
  <c r="T6"/>
  <c r="T8"/>
  <c r="T9"/>
  <c r="T10"/>
  <c r="T11"/>
  <c r="T12"/>
  <c r="T13"/>
  <c r="T14"/>
  <c r="T15"/>
  <c r="T16"/>
  <c r="T17"/>
  <c r="T18"/>
  <c r="T19"/>
  <c r="T20"/>
  <c r="T21"/>
  <c r="T22"/>
  <c r="T7"/>
  <c r="AC62" l="1"/>
  <c r="AA62"/>
  <c r="Y62"/>
  <c r="W62"/>
</calcChain>
</file>

<file path=xl/sharedStrings.xml><?xml version="1.0" encoding="utf-8"?>
<sst xmlns="http://schemas.openxmlformats.org/spreadsheetml/2006/main" count="93" uniqueCount="79">
  <si>
    <t>Český Těšín</t>
  </si>
  <si>
    <t>Dobratice</t>
  </si>
  <si>
    <t>Dolní Bludovice</t>
  </si>
  <si>
    <t>Dolní Datyně</t>
  </si>
  <si>
    <t>Dolní Domaslavice</t>
  </si>
  <si>
    <t>Dolní Líštná</t>
  </si>
  <si>
    <t>Dolní Těrlicko</t>
  </si>
  <si>
    <t>Dolní Tošanovice</t>
  </si>
  <si>
    <t>Dolní Žukov</t>
  </si>
  <si>
    <t>Guty</t>
  </si>
  <si>
    <t>Hnojník</t>
  </si>
  <si>
    <t>Horní Domaslavice</t>
  </si>
  <si>
    <t>Horní Těrlicko</t>
  </si>
  <si>
    <t>Horní Tošanovice</t>
  </si>
  <si>
    <t>Horní Žukov</t>
  </si>
  <si>
    <t>Hradiště</t>
  </si>
  <si>
    <t>Chotěbuz</t>
  </si>
  <si>
    <t>Kojkovice</t>
  </si>
  <si>
    <t>Komorní Lhotka</t>
  </si>
  <si>
    <t>Konská</t>
  </si>
  <si>
    <t>Mistřovice</t>
  </si>
  <si>
    <t>Nebory</t>
  </si>
  <si>
    <t>Ropice</t>
  </si>
  <si>
    <t>Řeka</t>
  </si>
  <si>
    <t>Smilovice</t>
  </si>
  <si>
    <t>Soběšovice</t>
  </si>
  <si>
    <t>Stanislavice</t>
  </si>
  <si>
    <t>Střítež</t>
  </si>
  <si>
    <t>Svibice</t>
  </si>
  <si>
    <t>Šumbark</t>
  </si>
  <si>
    <t>Třanovice</t>
  </si>
  <si>
    <t>Třinec</t>
  </si>
  <si>
    <t>Vělopolí</t>
  </si>
  <si>
    <t>Životice</t>
  </si>
  <si>
    <t>SO JABLUNKOV</t>
  </si>
  <si>
    <t>Bocanovice</t>
  </si>
  <si>
    <t>Bukovec</t>
  </si>
  <si>
    <t>Bystřice nad Olší</t>
  </si>
  <si>
    <t>Dolní Lomná</t>
  </si>
  <si>
    <t>Horní Lomná</t>
  </si>
  <si>
    <t>Hrádek</t>
  </si>
  <si>
    <t>Jablunkov</t>
  </si>
  <si>
    <t>Karpentná</t>
  </si>
  <si>
    <t>Košařiska</t>
  </si>
  <si>
    <t>Lyžbice</t>
  </si>
  <si>
    <t>Milíkov</t>
  </si>
  <si>
    <t>Mosty u Jabl.</t>
  </si>
  <si>
    <t>Návsí</t>
  </si>
  <si>
    <t>Nýdek</t>
  </si>
  <si>
    <t>Oldřichovice</t>
  </si>
  <si>
    <t>Písek</t>
  </si>
  <si>
    <t>Tyra</t>
  </si>
  <si>
    <t>Vendryně</t>
  </si>
  <si>
    <t>SO ČESKÝ TĚŠÍN</t>
  </si>
  <si>
    <t>CELKEM</t>
  </si>
  <si>
    <t>RSZML</t>
  </si>
  <si>
    <t>ČSL</t>
  </si>
  <si>
    <t>ČSDSD</t>
  </si>
  <si>
    <t>ČSNS</t>
  </si>
  <si>
    <t>ČND</t>
  </si>
  <si>
    <t>ČŽOSS</t>
  </si>
  <si>
    <t>DCV</t>
  </si>
  <si>
    <t>DNSAP</t>
  </si>
  <si>
    <t>DNP</t>
  </si>
  <si>
    <t>DSDAP</t>
  </si>
  <si>
    <t>KSČ</t>
  </si>
  <si>
    <t>%</t>
  </si>
  <si>
    <t>Horní Líštná</t>
  </si>
  <si>
    <t>Hrčava</t>
  </si>
  <si>
    <t>POLITICKÝ OKRES ČT</t>
  </si>
  <si>
    <t>Mosty u Č. Těšína</t>
  </si>
  <si>
    <t>DWG</t>
  </si>
  <si>
    <t>KPS/ŽS</t>
  </si>
  <si>
    <t>HSĽS</t>
  </si>
  <si>
    <t>abs.</t>
  </si>
  <si>
    <t>PŘÍLOHA Č. 3</t>
  </si>
  <si>
    <t>Celkový přehled výsledků voleb do Poslanecké sněmovny v politickém okrese Český Těšín v říjnu 1929</t>
  </si>
  <si>
    <t>Zpracoval: Vojtěch Przybyla</t>
  </si>
  <si>
    <t>Zdroj: Zemský archiv v Opavě, fond Krajská volební komise Moravská Ostrava; Státní úřad statistický 1930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</si>
</sst>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0" fillId="3" borderId="0" xfId="0" applyFont="1" applyFill="1" applyAlignment="1">
      <alignment horizontal="center"/>
    </xf>
    <xf numFmtId="0" fontId="0" fillId="0" borderId="0" xfId="0" applyBorder="1"/>
    <xf numFmtId="2" fontId="0" fillId="0" borderId="0" xfId="0" applyNumberFormat="1"/>
    <xf numFmtId="0" fontId="0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2" borderId="6" xfId="0" applyFill="1" applyBorder="1"/>
    <xf numFmtId="0" fontId="1" fillId="0" borderId="6" xfId="0" applyFont="1" applyBorder="1"/>
    <xf numFmtId="0" fontId="0" fillId="0" borderId="6" xfId="0" applyBorder="1"/>
    <xf numFmtId="0" fontId="0" fillId="3" borderId="6" xfId="0" applyFont="1" applyFill="1" applyBorder="1" applyAlignment="1">
      <alignment horizontal="center"/>
    </xf>
    <xf numFmtId="2" fontId="0" fillId="0" borderId="6" xfId="0" applyNumberFormat="1" applyBorder="1"/>
    <xf numFmtId="2" fontId="0" fillId="0" borderId="7" xfId="0" applyNumberFormat="1" applyBorder="1"/>
    <xf numFmtId="0" fontId="1" fillId="0" borderId="9" xfId="0" applyFont="1" applyBorder="1"/>
    <xf numFmtId="0" fontId="0" fillId="2" borderId="10" xfId="0" applyFill="1" applyBorder="1"/>
    <xf numFmtId="0" fontId="0" fillId="2" borderId="11" xfId="0" applyFill="1" applyBorder="1"/>
    <xf numFmtId="0" fontId="1" fillId="0" borderId="12" xfId="0" applyFont="1" applyBorder="1"/>
    <xf numFmtId="0" fontId="0" fillId="0" borderId="13" xfId="0" applyBorder="1"/>
    <xf numFmtId="2" fontId="0" fillId="0" borderId="13" xfId="0" applyNumberFormat="1" applyBorder="1"/>
    <xf numFmtId="0" fontId="0" fillId="3" borderId="0" xfId="0" applyFont="1" applyFill="1" applyBorder="1" applyAlignment="1">
      <alignment horizontal="center"/>
    </xf>
    <xf numFmtId="0" fontId="1" fillId="4" borderId="14" xfId="0" applyFont="1" applyFill="1" applyBorder="1"/>
    <xf numFmtId="0" fontId="0" fillId="4" borderId="14" xfId="0" applyFill="1" applyBorder="1"/>
    <xf numFmtId="0" fontId="0" fillId="4" borderId="9" xfId="0" applyFill="1" applyBorder="1"/>
    <xf numFmtId="0" fontId="1" fillId="0" borderId="3" xfId="0" applyFont="1" applyBorder="1"/>
    <xf numFmtId="0" fontId="0" fillId="0" borderId="4" xfId="0" applyBorder="1"/>
    <xf numFmtId="2" fontId="0" fillId="0" borderId="4" xfId="0" applyNumberFormat="1" applyBorder="1"/>
    <xf numFmtId="2" fontId="0" fillId="4" borderId="14" xfId="0" applyNumberFormat="1" applyFill="1" applyBorder="1"/>
    <xf numFmtId="2" fontId="0" fillId="4" borderId="9" xfId="0" applyNumberFormat="1" applyFill="1" applyBorder="1"/>
    <xf numFmtId="0" fontId="0" fillId="0" borderId="15" xfId="0" applyBorder="1"/>
    <xf numFmtId="0" fontId="0" fillId="0" borderId="8" xfId="0" applyBorder="1"/>
    <xf numFmtId="0" fontId="0" fillId="0" borderId="16" xfId="0" applyBorder="1"/>
    <xf numFmtId="2" fontId="0" fillId="0" borderId="12" xfId="0" applyNumberFormat="1" applyBorder="1"/>
    <xf numFmtId="2" fontId="0" fillId="0" borderId="9" xfId="0" applyNumberFormat="1" applyBorder="1"/>
    <xf numFmtId="2" fontId="0" fillId="0" borderId="3" xfId="0" applyNumberFormat="1" applyBorder="1"/>
    <xf numFmtId="0" fontId="0" fillId="3" borderId="1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65"/>
  <sheetViews>
    <sheetView tabSelected="1" workbookViewId="0">
      <pane ySplit="3" topLeftCell="A4" activePane="bottomLeft" state="frozen"/>
      <selection activeCell="P1" sqref="P1"/>
      <selection pane="bottomLeft" activeCell="A67" sqref="A67"/>
    </sheetView>
  </sheetViews>
  <sheetFormatPr defaultRowHeight="15"/>
  <cols>
    <col min="20" max="20" width="9.5703125" bestFit="1" customWidth="1"/>
  </cols>
  <sheetData>
    <row r="1" spans="1:35" ht="18.75">
      <c r="A1" s="43" t="s">
        <v>75</v>
      </c>
      <c r="B1" s="43"/>
      <c r="D1" s="44" t="s">
        <v>76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3" spans="1:35" s="9" customFormat="1" ht="15.75">
      <c r="A3" s="8"/>
      <c r="B3" s="8"/>
      <c r="C3" s="7" t="s">
        <v>74</v>
      </c>
      <c r="D3" s="10" t="s">
        <v>54</v>
      </c>
      <c r="E3" s="11" t="s">
        <v>55</v>
      </c>
      <c r="F3" s="11" t="s">
        <v>56</v>
      </c>
      <c r="G3" s="11" t="s">
        <v>57</v>
      </c>
      <c r="H3" s="11" t="s">
        <v>58</v>
      </c>
      <c r="I3" s="11" t="s">
        <v>59</v>
      </c>
      <c r="J3" s="11" t="s">
        <v>60</v>
      </c>
      <c r="K3" s="11" t="s">
        <v>71</v>
      </c>
      <c r="L3" s="11" t="s">
        <v>61</v>
      </c>
      <c r="M3" s="11" t="s">
        <v>62</v>
      </c>
      <c r="N3" s="11" t="s">
        <v>63</v>
      </c>
      <c r="O3" s="11" t="s">
        <v>64</v>
      </c>
      <c r="P3" s="11" t="s">
        <v>72</v>
      </c>
      <c r="Q3" s="11" t="s">
        <v>73</v>
      </c>
      <c r="R3" s="11" t="s">
        <v>65</v>
      </c>
      <c r="S3" s="6" t="s">
        <v>66</v>
      </c>
      <c r="T3" s="11" t="s">
        <v>55</v>
      </c>
      <c r="U3" s="11" t="s">
        <v>56</v>
      </c>
      <c r="V3" s="11" t="s">
        <v>57</v>
      </c>
      <c r="W3" s="11" t="s">
        <v>58</v>
      </c>
      <c r="X3" s="11" t="s">
        <v>59</v>
      </c>
      <c r="Y3" s="11" t="s">
        <v>60</v>
      </c>
      <c r="Z3" s="11" t="s">
        <v>71</v>
      </c>
      <c r="AA3" s="11" t="s">
        <v>61</v>
      </c>
      <c r="AB3" s="11" t="s">
        <v>62</v>
      </c>
      <c r="AC3" s="11" t="s">
        <v>63</v>
      </c>
      <c r="AD3" s="11" t="s">
        <v>64</v>
      </c>
      <c r="AE3" s="11" t="s">
        <v>72</v>
      </c>
      <c r="AF3" s="11" t="s">
        <v>73</v>
      </c>
      <c r="AG3" s="11" t="s">
        <v>65</v>
      </c>
    </row>
    <row r="4" spans="1:35">
      <c r="A4" s="48" t="s">
        <v>53</v>
      </c>
      <c r="B4" s="49"/>
      <c r="C4" s="21"/>
      <c r="D4" s="27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5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9"/>
    </row>
    <row r="5" spans="1:35">
      <c r="A5" s="46" t="s">
        <v>0</v>
      </c>
      <c r="B5" s="47"/>
      <c r="C5" s="22"/>
      <c r="D5" s="23">
        <v>4769</v>
      </c>
      <c r="E5" s="24">
        <v>112</v>
      </c>
      <c r="F5" s="24">
        <v>82</v>
      </c>
      <c r="G5" s="24">
        <v>422</v>
      </c>
      <c r="H5" s="24">
        <v>445</v>
      </c>
      <c r="I5" s="24">
        <v>260</v>
      </c>
      <c r="J5" s="24">
        <v>253</v>
      </c>
      <c r="K5" s="24">
        <v>538</v>
      </c>
      <c r="L5" s="24">
        <v>576</v>
      </c>
      <c r="M5" s="24">
        <v>591</v>
      </c>
      <c r="N5" s="24">
        <v>356</v>
      </c>
      <c r="O5" s="24">
        <v>307</v>
      </c>
      <c r="P5" s="24">
        <v>574</v>
      </c>
      <c r="Q5" s="24">
        <v>32</v>
      </c>
      <c r="R5" s="35">
        <v>204</v>
      </c>
      <c r="S5" s="41"/>
      <c r="T5" s="38">
        <f t="shared" ref="T5:T6" si="0">(E5/D5)*100</f>
        <v>2.3485007339064792</v>
      </c>
      <c r="U5" s="25">
        <f>(F5/D5)*100</f>
        <v>1.7194380373243865</v>
      </c>
      <c r="V5" s="25">
        <f>(G5/D5)*100</f>
        <v>8.8488152652547711</v>
      </c>
      <c r="W5" s="25">
        <f>(H5/D5)*100</f>
        <v>9.3310966659677081</v>
      </c>
      <c r="X5" s="25">
        <f>(I5/D5)*100</f>
        <v>5.4518767037114699</v>
      </c>
      <c r="Y5" s="25">
        <f>(J5/D5)*100</f>
        <v>5.3050954078423151</v>
      </c>
      <c r="Z5" s="25">
        <f>(K5/D5)*100</f>
        <v>11.281191025372195</v>
      </c>
      <c r="AA5" s="25">
        <f>(L5/D5)*100</f>
        <v>12.07800377437618</v>
      </c>
      <c r="AB5" s="25">
        <f>(M5/D5)*100</f>
        <v>12.392535122667226</v>
      </c>
      <c r="AC5" s="25">
        <f>(N5/D5)*100</f>
        <v>7.4648773327741669</v>
      </c>
      <c r="AD5" s="25">
        <f>(O5/D5)*100</f>
        <v>6.4374082616900825</v>
      </c>
      <c r="AE5" s="25">
        <f>(P5/D5)*100</f>
        <v>12.036066261270708</v>
      </c>
      <c r="AF5" s="25">
        <f>(Q5/D5)*100</f>
        <v>0.67100020968756557</v>
      </c>
      <c r="AG5" s="25">
        <f>(R5/D5)*100</f>
        <v>4.2776263367582299</v>
      </c>
      <c r="AI5" s="4"/>
    </row>
    <row r="6" spans="1:35">
      <c r="A6" s="46" t="s">
        <v>1</v>
      </c>
      <c r="B6" s="47"/>
      <c r="C6" s="22"/>
      <c r="D6" s="20">
        <v>494</v>
      </c>
      <c r="E6" s="12">
        <v>32</v>
      </c>
      <c r="F6" s="12">
        <v>125</v>
      </c>
      <c r="G6" s="12">
        <v>105</v>
      </c>
      <c r="H6" s="12">
        <v>20</v>
      </c>
      <c r="I6" s="12">
        <v>9</v>
      </c>
      <c r="J6" s="12">
        <v>37</v>
      </c>
      <c r="K6" s="12">
        <v>1</v>
      </c>
      <c r="L6" s="12">
        <v>0</v>
      </c>
      <c r="M6" s="12">
        <v>2</v>
      </c>
      <c r="N6" s="12">
        <v>0</v>
      </c>
      <c r="O6" s="12">
        <v>1</v>
      </c>
      <c r="P6" s="12">
        <v>30</v>
      </c>
      <c r="Q6" s="12">
        <v>7</v>
      </c>
      <c r="R6" s="36">
        <v>125</v>
      </c>
      <c r="S6" s="41"/>
      <c r="T6" s="39">
        <f t="shared" si="0"/>
        <v>6.4777327935222671</v>
      </c>
      <c r="U6" s="13">
        <f t="shared" ref="U6" si="1">(F6/D6)*100</f>
        <v>25.303643724696357</v>
      </c>
      <c r="V6" s="13">
        <f t="shared" ref="V6:V60" si="2">(G6/D6)*100</f>
        <v>21.25506072874494</v>
      </c>
      <c r="W6" s="13">
        <f t="shared" ref="W6:W60" si="3">(H6/D6)*100</f>
        <v>4.048582995951417</v>
      </c>
      <c r="X6" s="13">
        <f t="shared" ref="X6:X60" si="4">(I6/D6)*100</f>
        <v>1.8218623481781375</v>
      </c>
      <c r="Y6" s="13">
        <f t="shared" ref="Y6:Y60" si="5">(J6/D6)*100</f>
        <v>7.4898785425101213</v>
      </c>
      <c r="Z6" s="13">
        <f t="shared" ref="Z6:Z60" si="6">(K6/D6)*100</f>
        <v>0.20242914979757085</v>
      </c>
      <c r="AA6" s="13">
        <f>(L6/D6)*100</f>
        <v>0</v>
      </c>
      <c r="AB6" s="13">
        <f>(M6/D6)*100</f>
        <v>0.40485829959514169</v>
      </c>
      <c r="AC6" s="13">
        <f>(N6/D6)*100</f>
        <v>0</v>
      </c>
      <c r="AD6" s="13">
        <f>(O6/D6)*100</f>
        <v>0.20242914979757085</v>
      </c>
      <c r="AE6" s="13">
        <f>(P6/D6)*100</f>
        <v>6.0728744939271255</v>
      </c>
      <c r="AF6" s="13">
        <f>(Q6/D6)*100</f>
        <v>1.417004048582996</v>
      </c>
      <c r="AG6" s="13">
        <f>(R6/D6)*100</f>
        <v>25.303643724696357</v>
      </c>
      <c r="AI6" s="4"/>
    </row>
    <row r="7" spans="1:35">
      <c r="A7" s="46" t="s">
        <v>2</v>
      </c>
      <c r="B7" s="47"/>
      <c r="C7" s="22"/>
      <c r="D7" s="20">
        <v>1322</v>
      </c>
      <c r="E7" s="12">
        <v>77</v>
      </c>
      <c r="F7" s="12">
        <v>23</v>
      </c>
      <c r="G7" s="12">
        <v>56</v>
      </c>
      <c r="H7" s="12">
        <v>52</v>
      </c>
      <c r="I7" s="12">
        <v>26</v>
      </c>
      <c r="J7" s="12">
        <v>41</v>
      </c>
      <c r="K7" s="12">
        <v>8</v>
      </c>
      <c r="L7" s="12">
        <v>1</v>
      </c>
      <c r="M7" s="12">
        <v>4</v>
      </c>
      <c r="N7" s="12">
        <v>2</v>
      </c>
      <c r="O7" s="12">
        <v>1</v>
      </c>
      <c r="P7" s="12">
        <v>497</v>
      </c>
      <c r="Q7" s="12">
        <v>7</v>
      </c>
      <c r="R7" s="36">
        <v>527</v>
      </c>
      <c r="S7" s="41"/>
      <c r="T7" s="39">
        <f>(E7/D7)*100</f>
        <v>5.8245083207261725</v>
      </c>
      <c r="U7" s="13">
        <f>(F7/D7)*100</f>
        <v>1.739788199697428</v>
      </c>
      <c r="V7" s="13">
        <f t="shared" si="2"/>
        <v>4.236006051437216</v>
      </c>
      <c r="W7" s="13">
        <f t="shared" si="3"/>
        <v>3.9334341906202726</v>
      </c>
      <c r="X7" s="13">
        <f t="shared" si="4"/>
        <v>1.9667170953101363</v>
      </c>
      <c r="Y7" s="13">
        <f t="shared" si="5"/>
        <v>3.1013615733736764</v>
      </c>
      <c r="Z7" s="13">
        <f t="shared" si="6"/>
        <v>0.60514372163388808</v>
      </c>
      <c r="AA7" s="13">
        <f t="shared" ref="AA7:AA24" si="7">(L7/D7)*100</f>
        <v>7.564296520423601E-2</v>
      </c>
      <c r="AB7" s="13">
        <f t="shared" ref="AB7:AB24" si="8">(M7/D7)*100</f>
        <v>0.30257186081694404</v>
      </c>
      <c r="AC7" s="13">
        <f t="shared" ref="AC7:AC24" si="9">(N7/D7)*100</f>
        <v>0.15128593040847202</v>
      </c>
      <c r="AD7" s="13">
        <f t="shared" ref="AD7:AD24" si="10">(O7/D7)*100</f>
        <v>7.564296520423601E-2</v>
      </c>
      <c r="AE7" s="13">
        <f t="shared" ref="AE7:AE24" si="11">(P7/D7)*100</f>
        <v>37.594553706505295</v>
      </c>
      <c r="AF7" s="13">
        <f t="shared" ref="AF7:AF24" si="12">(Q7/D7)*100</f>
        <v>0.529500756429652</v>
      </c>
      <c r="AG7" s="13">
        <f t="shared" ref="AG7:AG24" si="13">(R7/D7)*100</f>
        <v>39.863842662632379</v>
      </c>
      <c r="AI7" s="4"/>
    </row>
    <row r="8" spans="1:35">
      <c r="A8" s="46" t="s">
        <v>3</v>
      </c>
      <c r="B8" s="47"/>
      <c r="C8" s="22"/>
      <c r="D8" s="20">
        <v>267</v>
      </c>
      <c r="E8" s="12">
        <v>12</v>
      </c>
      <c r="F8" s="12">
        <v>0</v>
      </c>
      <c r="G8" s="12">
        <v>20</v>
      </c>
      <c r="H8" s="12">
        <v>8</v>
      </c>
      <c r="I8" s="12">
        <v>8</v>
      </c>
      <c r="J8" s="12">
        <v>11</v>
      </c>
      <c r="K8" s="12">
        <v>0</v>
      </c>
      <c r="L8" s="12">
        <v>0</v>
      </c>
      <c r="M8" s="12">
        <v>0</v>
      </c>
      <c r="N8" s="12">
        <v>0</v>
      </c>
      <c r="O8" s="12">
        <v>1</v>
      </c>
      <c r="P8" s="12">
        <v>77</v>
      </c>
      <c r="Q8" s="12">
        <v>0</v>
      </c>
      <c r="R8" s="36">
        <v>130</v>
      </c>
      <c r="S8" s="41"/>
      <c r="T8" s="39">
        <f t="shared" ref="T8:T60" si="14">(E8/D8)*100</f>
        <v>4.4943820224719104</v>
      </c>
      <c r="U8" s="13">
        <f t="shared" ref="U8:U60" si="15">(F8/D8)*100</f>
        <v>0</v>
      </c>
      <c r="V8" s="13">
        <f t="shared" si="2"/>
        <v>7.4906367041198507</v>
      </c>
      <c r="W8" s="13">
        <f t="shared" si="3"/>
        <v>2.9962546816479403</v>
      </c>
      <c r="X8" s="13">
        <f t="shared" si="4"/>
        <v>2.9962546816479403</v>
      </c>
      <c r="Y8" s="13">
        <f t="shared" si="5"/>
        <v>4.119850187265917</v>
      </c>
      <c r="Z8" s="13">
        <f t="shared" si="6"/>
        <v>0</v>
      </c>
      <c r="AA8" s="13">
        <f t="shared" si="7"/>
        <v>0</v>
      </c>
      <c r="AB8" s="13">
        <f t="shared" si="8"/>
        <v>0</v>
      </c>
      <c r="AC8" s="13">
        <f t="shared" si="9"/>
        <v>0</v>
      </c>
      <c r="AD8" s="13">
        <f t="shared" si="10"/>
        <v>0.37453183520599254</v>
      </c>
      <c r="AE8" s="13">
        <f t="shared" si="11"/>
        <v>28.838951310861422</v>
      </c>
      <c r="AF8" s="13">
        <f t="shared" si="12"/>
        <v>0</v>
      </c>
      <c r="AG8" s="13">
        <f t="shared" si="13"/>
        <v>48.68913857677903</v>
      </c>
      <c r="AI8" s="4"/>
    </row>
    <row r="9" spans="1:35">
      <c r="A9" s="46" t="s">
        <v>4</v>
      </c>
      <c r="B9" s="47"/>
      <c r="C9" s="22"/>
      <c r="D9" s="20">
        <v>546</v>
      </c>
      <c r="E9" s="12">
        <v>125</v>
      </c>
      <c r="F9" s="12">
        <v>110</v>
      </c>
      <c r="G9" s="12">
        <v>90</v>
      </c>
      <c r="H9" s="12">
        <v>15</v>
      </c>
      <c r="I9" s="12">
        <v>7</v>
      </c>
      <c r="J9" s="12">
        <v>13</v>
      </c>
      <c r="K9" s="12">
        <v>1</v>
      </c>
      <c r="L9" s="12">
        <v>1</v>
      </c>
      <c r="M9" s="12">
        <v>1</v>
      </c>
      <c r="N9" s="12">
        <v>0</v>
      </c>
      <c r="O9" s="12">
        <v>0</v>
      </c>
      <c r="P9" s="12">
        <v>1</v>
      </c>
      <c r="Q9" s="12">
        <v>12</v>
      </c>
      <c r="R9" s="36">
        <v>169</v>
      </c>
      <c r="S9" s="41"/>
      <c r="T9" s="39">
        <f t="shared" si="14"/>
        <v>22.893772893772894</v>
      </c>
      <c r="U9" s="13">
        <f t="shared" si="15"/>
        <v>20.146520146520146</v>
      </c>
      <c r="V9" s="13">
        <f t="shared" si="2"/>
        <v>16.483516483516482</v>
      </c>
      <c r="W9" s="13">
        <f t="shared" si="3"/>
        <v>2.7472527472527473</v>
      </c>
      <c r="X9" s="13">
        <f t="shared" si="4"/>
        <v>1.2820512820512819</v>
      </c>
      <c r="Y9" s="13">
        <f t="shared" si="5"/>
        <v>2.3809523809523809</v>
      </c>
      <c r="Z9" s="13">
        <f t="shared" si="6"/>
        <v>0.18315018315018314</v>
      </c>
      <c r="AA9" s="13">
        <f t="shared" si="7"/>
        <v>0.18315018315018314</v>
      </c>
      <c r="AB9" s="13">
        <f t="shared" si="8"/>
        <v>0.18315018315018314</v>
      </c>
      <c r="AC9" s="13">
        <f t="shared" si="9"/>
        <v>0</v>
      </c>
      <c r="AD9" s="13">
        <f t="shared" si="10"/>
        <v>0</v>
      </c>
      <c r="AE9" s="13">
        <f t="shared" si="11"/>
        <v>0.18315018315018314</v>
      </c>
      <c r="AF9" s="13">
        <f t="shared" si="12"/>
        <v>2.197802197802198</v>
      </c>
      <c r="AG9" s="13">
        <f t="shared" si="13"/>
        <v>30.952380952380953</v>
      </c>
      <c r="AI9" s="4"/>
    </row>
    <row r="10" spans="1:35">
      <c r="A10" s="46" t="s">
        <v>5</v>
      </c>
      <c r="B10" s="47"/>
      <c r="C10" s="22"/>
      <c r="D10" s="20">
        <v>1180</v>
      </c>
      <c r="E10" s="12">
        <v>8</v>
      </c>
      <c r="F10" s="12">
        <v>6</v>
      </c>
      <c r="G10" s="12">
        <v>87</v>
      </c>
      <c r="H10" s="12">
        <v>6</v>
      </c>
      <c r="I10" s="12">
        <v>36</v>
      </c>
      <c r="J10" s="12">
        <v>4</v>
      </c>
      <c r="K10" s="12">
        <v>5</v>
      </c>
      <c r="L10" s="12">
        <v>18</v>
      </c>
      <c r="M10" s="12">
        <v>19</v>
      </c>
      <c r="N10" s="12">
        <v>6</v>
      </c>
      <c r="O10" s="12">
        <v>38</v>
      </c>
      <c r="P10" s="12">
        <v>552</v>
      </c>
      <c r="Q10" s="12">
        <v>1</v>
      </c>
      <c r="R10" s="36">
        <v>392</v>
      </c>
      <c r="S10" s="41"/>
      <c r="T10" s="39">
        <f t="shared" si="14"/>
        <v>0.67796610169491522</v>
      </c>
      <c r="U10" s="13">
        <f t="shared" si="15"/>
        <v>0.50847457627118642</v>
      </c>
      <c r="V10" s="13">
        <f t="shared" si="2"/>
        <v>7.3728813559322042</v>
      </c>
      <c r="W10" s="13">
        <f t="shared" si="3"/>
        <v>0.50847457627118642</v>
      </c>
      <c r="X10" s="13">
        <f t="shared" si="4"/>
        <v>3.050847457627119</v>
      </c>
      <c r="Y10" s="13">
        <f t="shared" si="5"/>
        <v>0.33898305084745761</v>
      </c>
      <c r="Z10" s="13">
        <f t="shared" si="6"/>
        <v>0.42372881355932202</v>
      </c>
      <c r="AA10" s="13">
        <f t="shared" si="7"/>
        <v>1.5254237288135595</v>
      </c>
      <c r="AB10" s="13">
        <f t="shared" si="8"/>
        <v>1.6101694915254237</v>
      </c>
      <c r="AC10" s="13">
        <f t="shared" si="9"/>
        <v>0.50847457627118642</v>
      </c>
      <c r="AD10" s="13">
        <f t="shared" si="10"/>
        <v>3.2203389830508473</v>
      </c>
      <c r="AE10" s="13">
        <f t="shared" si="11"/>
        <v>46.779661016949156</v>
      </c>
      <c r="AF10" s="13">
        <f t="shared" si="12"/>
        <v>8.4745762711864403E-2</v>
      </c>
      <c r="AG10" s="13">
        <f t="shared" si="13"/>
        <v>33.220338983050844</v>
      </c>
      <c r="AI10" s="4"/>
    </row>
    <row r="11" spans="1:35">
      <c r="A11" s="46" t="s">
        <v>6</v>
      </c>
      <c r="B11" s="47"/>
      <c r="C11" s="22"/>
      <c r="D11" s="20">
        <v>317</v>
      </c>
      <c r="E11" s="12">
        <v>85</v>
      </c>
      <c r="F11" s="12">
        <v>0</v>
      </c>
      <c r="G11" s="12">
        <v>7</v>
      </c>
      <c r="H11" s="12">
        <v>1</v>
      </c>
      <c r="I11" s="12">
        <v>6</v>
      </c>
      <c r="J11" s="12">
        <v>1</v>
      </c>
      <c r="K11" s="12">
        <v>5</v>
      </c>
      <c r="L11" s="12">
        <v>0</v>
      </c>
      <c r="M11" s="12">
        <v>1</v>
      </c>
      <c r="N11" s="12">
        <v>0</v>
      </c>
      <c r="O11" s="12">
        <v>0</v>
      </c>
      <c r="P11" s="12">
        <v>129</v>
      </c>
      <c r="Q11" s="12">
        <v>0</v>
      </c>
      <c r="R11" s="36">
        <v>81</v>
      </c>
      <c r="S11" s="41"/>
      <c r="T11" s="39">
        <f t="shared" si="14"/>
        <v>26.813880126182966</v>
      </c>
      <c r="U11" s="13">
        <f t="shared" si="15"/>
        <v>0</v>
      </c>
      <c r="V11" s="13">
        <f t="shared" si="2"/>
        <v>2.2082018927444795</v>
      </c>
      <c r="W11" s="13">
        <f t="shared" si="3"/>
        <v>0.31545741324921134</v>
      </c>
      <c r="X11" s="13">
        <f t="shared" si="4"/>
        <v>1.8927444794952681</v>
      </c>
      <c r="Y11" s="13">
        <f t="shared" si="5"/>
        <v>0.31545741324921134</v>
      </c>
      <c r="Z11" s="13">
        <f t="shared" si="6"/>
        <v>1.5772870662460567</v>
      </c>
      <c r="AA11" s="13">
        <f t="shared" si="7"/>
        <v>0</v>
      </c>
      <c r="AB11" s="13">
        <f t="shared" si="8"/>
        <v>0.31545741324921134</v>
      </c>
      <c r="AC11" s="13">
        <f t="shared" si="9"/>
        <v>0</v>
      </c>
      <c r="AD11" s="13">
        <f t="shared" si="10"/>
        <v>0</v>
      </c>
      <c r="AE11" s="13">
        <f t="shared" si="11"/>
        <v>40.694006309148264</v>
      </c>
      <c r="AF11" s="13">
        <f t="shared" si="12"/>
        <v>0</v>
      </c>
      <c r="AG11" s="13">
        <f t="shared" si="13"/>
        <v>25.552050473186121</v>
      </c>
      <c r="AI11" s="4"/>
    </row>
    <row r="12" spans="1:35">
      <c r="A12" s="46" t="s">
        <v>7</v>
      </c>
      <c r="B12" s="47"/>
      <c r="C12" s="22"/>
      <c r="D12" s="20">
        <v>370</v>
      </c>
      <c r="E12" s="12">
        <v>75</v>
      </c>
      <c r="F12" s="12">
        <v>83</v>
      </c>
      <c r="G12" s="12">
        <v>54</v>
      </c>
      <c r="H12" s="12">
        <v>3</v>
      </c>
      <c r="I12" s="12">
        <v>2</v>
      </c>
      <c r="J12" s="12">
        <v>19</v>
      </c>
      <c r="K12" s="12">
        <v>1</v>
      </c>
      <c r="L12" s="12">
        <v>1</v>
      </c>
      <c r="M12" s="12">
        <v>0</v>
      </c>
      <c r="N12" s="12">
        <v>0</v>
      </c>
      <c r="O12" s="12">
        <v>0</v>
      </c>
      <c r="P12" s="12">
        <v>27</v>
      </c>
      <c r="Q12" s="12">
        <v>4</v>
      </c>
      <c r="R12" s="36">
        <v>101</v>
      </c>
      <c r="S12" s="41"/>
      <c r="T12" s="39">
        <f t="shared" si="14"/>
        <v>20.27027027027027</v>
      </c>
      <c r="U12" s="13">
        <f t="shared" si="15"/>
        <v>22.432432432432435</v>
      </c>
      <c r="V12" s="13">
        <f t="shared" si="2"/>
        <v>14.594594594594595</v>
      </c>
      <c r="W12" s="13">
        <f t="shared" si="3"/>
        <v>0.81081081081081086</v>
      </c>
      <c r="X12" s="13">
        <f t="shared" si="4"/>
        <v>0.54054054054054057</v>
      </c>
      <c r="Y12" s="13">
        <f t="shared" si="5"/>
        <v>5.1351351351351351</v>
      </c>
      <c r="Z12" s="13">
        <f t="shared" si="6"/>
        <v>0.27027027027027029</v>
      </c>
      <c r="AA12" s="13">
        <f t="shared" si="7"/>
        <v>0.27027027027027029</v>
      </c>
      <c r="AB12" s="13">
        <f t="shared" si="8"/>
        <v>0</v>
      </c>
      <c r="AC12" s="13">
        <f t="shared" si="9"/>
        <v>0</v>
      </c>
      <c r="AD12" s="13">
        <f t="shared" si="10"/>
        <v>0</v>
      </c>
      <c r="AE12" s="13">
        <f t="shared" si="11"/>
        <v>7.2972972972972974</v>
      </c>
      <c r="AF12" s="13">
        <f t="shared" si="12"/>
        <v>1.0810810810810811</v>
      </c>
      <c r="AG12" s="13">
        <f t="shared" si="13"/>
        <v>27.297297297297295</v>
      </c>
      <c r="AI12" s="4"/>
    </row>
    <row r="13" spans="1:35">
      <c r="A13" s="46" t="s">
        <v>8</v>
      </c>
      <c r="B13" s="47"/>
      <c r="C13" s="22"/>
      <c r="D13" s="20">
        <v>621</v>
      </c>
      <c r="E13" s="12">
        <v>43</v>
      </c>
      <c r="F13" s="12">
        <v>6</v>
      </c>
      <c r="G13" s="12">
        <v>49</v>
      </c>
      <c r="H13" s="12">
        <v>34</v>
      </c>
      <c r="I13" s="12">
        <v>4</v>
      </c>
      <c r="J13" s="12">
        <v>2</v>
      </c>
      <c r="K13" s="12">
        <v>66</v>
      </c>
      <c r="L13" s="12">
        <v>1</v>
      </c>
      <c r="M13" s="12">
        <v>4</v>
      </c>
      <c r="N13" s="12">
        <v>2</v>
      </c>
      <c r="O13" s="12">
        <v>2</v>
      </c>
      <c r="P13" s="12">
        <v>250</v>
      </c>
      <c r="Q13" s="12">
        <v>1</v>
      </c>
      <c r="R13" s="36">
        <v>151</v>
      </c>
      <c r="S13" s="41"/>
      <c r="T13" s="39">
        <f t="shared" si="14"/>
        <v>6.9243156199677944</v>
      </c>
      <c r="U13" s="13">
        <f t="shared" si="15"/>
        <v>0.96618357487922701</v>
      </c>
      <c r="V13" s="13">
        <f t="shared" si="2"/>
        <v>7.8904991948470213</v>
      </c>
      <c r="W13" s="13">
        <f t="shared" si="3"/>
        <v>5.4750402576489536</v>
      </c>
      <c r="X13" s="13">
        <f t="shared" si="4"/>
        <v>0.64412238325281801</v>
      </c>
      <c r="Y13" s="13">
        <f t="shared" si="5"/>
        <v>0.322061191626409</v>
      </c>
      <c r="Z13" s="13">
        <f t="shared" si="6"/>
        <v>10.628019323671497</v>
      </c>
      <c r="AA13" s="13">
        <f t="shared" si="7"/>
        <v>0.1610305958132045</v>
      </c>
      <c r="AB13" s="13">
        <f t="shared" si="8"/>
        <v>0.64412238325281801</v>
      </c>
      <c r="AC13" s="13">
        <f t="shared" si="9"/>
        <v>0.322061191626409</v>
      </c>
      <c r="AD13" s="13">
        <f t="shared" si="10"/>
        <v>0.322061191626409</v>
      </c>
      <c r="AE13" s="13">
        <f t="shared" si="11"/>
        <v>40.257648953301128</v>
      </c>
      <c r="AF13" s="13">
        <f t="shared" si="12"/>
        <v>0.1610305958132045</v>
      </c>
      <c r="AG13" s="13">
        <f t="shared" si="13"/>
        <v>24.315619967793882</v>
      </c>
      <c r="AI13" s="4"/>
    </row>
    <row r="14" spans="1:35">
      <c r="A14" s="46" t="s">
        <v>9</v>
      </c>
      <c r="B14" s="47"/>
      <c r="C14" s="22"/>
      <c r="D14" s="20">
        <v>396</v>
      </c>
      <c r="E14" s="12">
        <v>12</v>
      </c>
      <c r="F14" s="12">
        <v>0</v>
      </c>
      <c r="G14" s="12">
        <v>28</v>
      </c>
      <c r="H14" s="12">
        <v>8</v>
      </c>
      <c r="I14" s="12">
        <v>11</v>
      </c>
      <c r="J14" s="12">
        <v>4</v>
      </c>
      <c r="K14" s="12">
        <v>16</v>
      </c>
      <c r="L14" s="12">
        <v>1</v>
      </c>
      <c r="M14" s="12">
        <v>0</v>
      </c>
      <c r="N14" s="12">
        <v>0</v>
      </c>
      <c r="O14" s="12">
        <v>2</v>
      </c>
      <c r="P14" s="12">
        <v>114</v>
      </c>
      <c r="Q14" s="12">
        <v>1</v>
      </c>
      <c r="R14" s="36">
        <v>193</v>
      </c>
      <c r="S14" s="41"/>
      <c r="T14" s="39">
        <f t="shared" si="14"/>
        <v>3.0303030303030303</v>
      </c>
      <c r="U14" s="13">
        <f t="shared" si="15"/>
        <v>0</v>
      </c>
      <c r="V14" s="13">
        <f t="shared" si="2"/>
        <v>7.0707070707070701</v>
      </c>
      <c r="W14" s="13">
        <f t="shared" si="3"/>
        <v>2.0202020202020203</v>
      </c>
      <c r="X14" s="13">
        <f t="shared" si="4"/>
        <v>2.7777777777777777</v>
      </c>
      <c r="Y14" s="13">
        <f t="shared" si="5"/>
        <v>1.0101010101010102</v>
      </c>
      <c r="Z14" s="13">
        <f t="shared" si="6"/>
        <v>4.0404040404040407</v>
      </c>
      <c r="AA14" s="13">
        <f t="shared" si="7"/>
        <v>0.25252525252525254</v>
      </c>
      <c r="AB14" s="13">
        <f t="shared" si="8"/>
        <v>0</v>
      </c>
      <c r="AC14" s="13">
        <f t="shared" si="9"/>
        <v>0</v>
      </c>
      <c r="AD14" s="13">
        <f t="shared" si="10"/>
        <v>0.50505050505050508</v>
      </c>
      <c r="AE14" s="13">
        <f t="shared" si="11"/>
        <v>28.787878787878789</v>
      </c>
      <c r="AF14" s="13">
        <f t="shared" si="12"/>
        <v>0.25252525252525254</v>
      </c>
      <c r="AG14" s="13">
        <f t="shared" si="13"/>
        <v>48.737373737373737</v>
      </c>
      <c r="AI14" s="4"/>
    </row>
    <row r="15" spans="1:35">
      <c r="A15" s="46" t="s">
        <v>10</v>
      </c>
      <c r="B15" s="47"/>
      <c r="C15" s="22"/>
      <c r="D15" s="20">
        <v>327</v>
      </c>
      <c r="E15" s="12">
        <v>37</v>
      </c>
      <c r="F15" s="12">
        <v>10</v>
      </c>
      <c r="G15" s="12">
        <v>50</v>
      </c>
      <c r="H15" s="12">
        <v>52</v>
      </c>
      <c r="I15" s="12">
        <v>3</v>
      </c>
      <c r="J15" s="12">
        <v>5</v>
      </c>
      <c r="K15" s="12">
        <v>13</v>
      </c>
      <c r="L15" s="12">
        <v>0</v>
      </c>
      <c r="M15" s="12">
        <v>4</v>
      </c>
      <c r="N15" s="12">
        <v>0</v>
      </c>
      <c r="O15" s="12">
        <v>0</v>
      </c>
      <c r="P15" s="12">
        <v>90</v>
      </c>
      <c r="Q15" s="12">
        <v>3</v>
      </c>
      <c r="R15" s="36">
        <v>60</v>
      </c>
      <c r="S15" s="41"/>
      <c r="T15" s="39">
        <f t="shared" si="14"/>
        <v>11.314984709480122</v>
      </c>
      <c r="U15" s="13">
        <f t="shared" si="15"/>
        <v>3.0581039755351682</v>
      </c>
      <c r="V15" s="13">
        <f t="shared" si="2"/>
        <v>15.290519877675839</v>
      </c>
      <c r="W15" s="13">
        <f t="shared" si="3"/>
        <v>15.902140672782874</v>
      </c>
      <c r="X15" s="13">
        <f t="shared" si="4"/>
        <v>0.91743119266055051</v>
      </c>
      <c r="Y15" s="13">
        <f t="shared" si="5"/>
        <v>1.5290519877675841</v>
      </c>
      <c r="Z15" s="13">
        <f t="shared" si="6"/>
        <v>3.9755351681957185</v>
      </c>
      <c r="AA15" s="13">
        <f t="shared" si="7"/>
        <v>0</v>
      </c>
      <c r="AB15" s="13">
        <f t="shared" si="8"/>
        <v>1.2232415902140672</v>
      </c>
      <c r="AC15" s="13">
        <f t="shared" si="9"/>
        <v>0</v>
      </c>
      <c r="AD15" s="13">
        <f t="shared" si="10"/>
        <v>0</v>
      </c>
      <c r="AE15" s="13">
        <f t="shared" si="11"/>
        <v>27.522935779816514</v>
      </c>
      <c r="AF15" s="13">
        <f t="shared" si="12"/>
        <v>0.91743119266055051</v>
      </c>
      <c r="AG15" s="13">
        <f t="shared" si="13"/>
        <v>18.348623853211009</v>
      </c>
      <c r="AI15" s="4"/>
    </row>
    <row r="16" spans="1:35">
      <c r="A16" s="46" t="s">
        <v>11</v>
      </c>
      <c r="B16" s="47"/>
      <c r="C16" s="22"/>
      <c r="D16" s="20">
        <v>469</v>
      </c>
      <c r="E16" s="12">
        <v>53</v>
      </c>
      <c r="F16" s="12">
        <v>93</v>
      </c>
      <c r="G16" s="12">
        <v>168</v>
      </c>
      <c r="H16" s="12">
        <v>18</v>
      </c>
      <c r="I16" s="12">
        <v>5</v>
      </c>
      <c r="J16" s="12">
        <v>12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1</v>
      </c>
      <c r="Q16" s="12">
        <v>8</v>
      </c>
      <c r="R16" s="36">
        <v>104</v>
      </c>
      <c r="S16" s="41"/>
      <c r="T16" s="39">
        <f t="shared" si="14"/>
        <v>11.300639658848615</v>
      </c>
      <c r="U16" s="13">
        <f t="shared" si="15"/>
        <v>19.829424307036248</v>
      </c>
      <c r="V16" s="13">
        <f t="shared" si="2"/>
        <v>35.820895522388057</v>
      </c>
      <c r="W16" s="13">
        <f t="shared" si="3"/>
        <v>3.8379530916844353</v>
      </c>
      <c r="X16" s="13">
        <f t="shared" si="4"/>
        <v>1.0660980810234542</v>
      </c>
      <c r="Y16" s="13">
        <f t="shared" si="5"/>
        <v>2.5586353944562901</v>
      </c>
      <c r="Z16" s="13">
        <f t="shared" si="6"/>
        <v>0</v>
      </c>
      <c r="AA16" s="13">
        <f t="shared" si="7"/>
        <v>0</v>
      </c>
      <c r="AB16" s="13">
        <f t="shared" si="8"/>
        <v>0</v>
      </c>
      <c r="AC16" s="13">
        <f t="shared" si="9"/>
        <v>0</v>
      </c>
      <c r="AD16" s="13">
        <f t="shared" si="10"/>
        <v>0</v>
      </c>
      <c r="AE16" s="13">
        <f t="shared" si="11"/>
        <v>0.21321961620469082</v>
      </c>
      <c r="AF16" s="13">
        <f t="shared" si="12"/>
        <v>1.7057569296375266</v>
      </c>
      <c r="AG16" s="13">
        <f t="shared" si="13"/>
        <v>22.174840085287848</v>
      </c>
      <c r="AI16" s="4"/>
    </row>
    <row r="17" spans="1:35">
      <c r="A17" s="46" t="s">
        <v>67</v>
      </c>
      <c r="B17" s="47"/>
      <c r="C17" s="22"/>
      <c r="D17" s="20">
        <v>123</v>
      </c>
      <c r="E17" s="12">
        <v>5</v>
      </c>
      <c r="F17" s="12">
        <v>0</v>
      </c>
      <c r="G17" s="12">
        <v>13</v>
      </c>
      <c r="H17" s="12">
        <v>5</v>
      </c>
      <c r="I17" s="12">
        <v>0</v>
      </c>
      <c r="J17" s="12">
        <v>4</v>
      </c>
      <c r="K17" s="12">
        <v>1</v>
      </c>
      <c r="L17" s="12">
        <v>0</v>
      </c>
      <c r="M17" s="12">
        <v>0</v>
      </c>
      <c r="N17" s="12">
        <v>0</v>
      </c>
      <c r="O17" s="12">
        <v>0</v>
      </c>
      <c r="P17" s="12">
        <v>42</v>
      </c>
      <c r="Q17" s="12">
        <v>0</v>
      </c>
      <c r="R17" s="36">
        <v>53</v>
      </c>
      <c r="S17" s="42"/>
      <c r="T17" s="39">
        <f t="shared" si="14"/>
        <v>4.0650406504065035</v>
      </c>
      <c r="U17" s="13">
        <f t="shared" si="15"/>
        <v>0</v>
      </c>
      <c r="V17" s="13">
        <f t="shared" si="2"/>
        <v>10.569105691056912</v>
      </c>
      <c r="W17" s="13">
        <f t="shared" si="3"/>
        <v>4.0650406504065035</v>
      </c>
      <c r="X17" s="13">
        <f t="shared" si="4"/>
        <v>0</v>
      </c>
      <c r="Y17" s="13">
        <f t="shared" si="5"/>
        <v>3.2520325203252036</v>
      </c>
      <c r="Z17" s="13">
        <f t="shared" si="6"/>
        <v>0.81300813008130091</v>
      </c>
      <c r="AA17" s="13">
        <f t="shared" si="7"/>
        <v>0</v>
      </c>
      <c r="AB17" s="13">
        <f t="shared" si="8"/>
        <v>0</v>
      </c>
      <c r="AC17" s="13">
        <f t="shared" si="9"/>
        <v>0</v>
      </c>
      <c r="AD17" s="13">
        <f t="shared" si="10"/>
        <v>0</v>
      </c>
      <c r="AE17" s="13">
        <f t="shared" si="11"/>
        <v>34.146341463414636</v>
      </c>
      <c r="AF17" s="13">
        <f t="shared" si="12"/>
        <v>0</v>
      </c>
      <c r="AG17" s="13">
        <f t="shared" si="13"/>
        <v>43.089430894308947</v>
      </c>
      <c r="AI17" s="4"/>
    </row>
    <row r="18" spans="1:35">
      <c r="A18" s="46" t="s">
        <v>12</v>
      </c>
      <c r="B18" s="47"/>
      <c r="C18" s="22"/>
      <c r="D18" s="20">
        <v>719</v>
      </c>
      <c r="E18" s="12">
        <v>122</v>
      </c>
      <c r="F18" s="12">
        <v>3</v>
      </c>
      <c r="G18" s="12">
        <v>16</v>
      </c>
      <c r="H18" s="12">
        <v>33</v>
      </c>
      <c r="I18" s="12">
        <v>14</v>
      </c>
      <c r="J18" s="12">
        <v>25</v>
      </c>
      <c r="K18" s="12">
        <v>15</v>
      </c>
      <c r="L18" s="12">
        <v>0</v>
      </c>
      <c r="M18" s="12">
        <v>3</v>
      </c>
      <c r="N18" s="12">
        <v>1</v>
      </c>
      <c r="O18" s="12">
        <v>1</v>
      </c>
      <c r="P18" s="12">
        <v>254</v>
      </c>
      <c r="Q18" s="12">
        <v>3</v>
      </c>
      <c r="R18" s="36">
        <v>227</v>
      </c>
      <c r="S18" s="41"/>
      <c r="T18" s="39">
        <f t="shared" si="14"/>
        <v>16.968011126564672</v>
      </c>
      <c r="U18" s="13">
        <f t="shared" si="15"/>
        <v>0.41724617524339358</v>
      </c>
      <c r="V18" s="13">
        <f t="shared" si="2"/>
        <v>2.2253129346314324</v>
      </c>
      <c r="W18" s="13">
        <f t="shared" si="3"/>
        <v>4.5897079276773303</v>
      </c>
      <c r="X18" s="13">
        <f t="shared" si="4"/>
        <v>1.9471488178025034</v>
      </c>
      <c r="Y18" s="13">
        <f t="shared" si="5"/>
        <v>3.4770514603616132</v>
      </c>
      <c r="Z18" s="13">
        <f t="shared" si="6"/>
        <v>2.0862308762169679</v>
      </c>
      <c r="AA18" s="13">
        <f t="shared" si="7"/>
        <v>0</v>
      </c>
      <c r="AB18" s="13">
        <f t="shared" si="8"/>
        <v>0.41724617524339358</v>
      </c>
      <c r="AC18" s="13">
        <f t="shared" si="9"/>
        <v>0.13908205841446453</v>
      </c>
      <c r="AD18" s="13">
        <f t="shared" si="10"/>
        <v>0.13908205841446453</v>
      </c>
      <c r="AE18" s="13">
        <f t="shared" si="11"/>
        <v>35.326842837273993</v>
      </c>
      <c r="AF18" s="13">
        <f t="shared" si="12"/>
        <v>0.41724617524339358</v>
      </c>
      <c r="AG18" s="13">
        <f t="shared" si="13"/>
        <v>31.571627260083453</v>
      </c>
      <c r="AI18" s="4"/>
    </row>
    <row r="19" spans="1:35">
      <c r="A19" s="46" t="s">
        <v>13</v>
      </c>
      <c r="B19" s="47"/>
      <c r="C19" s="22"/>
      <c r="D19" s="20">
        <v>218</v>
      </c>
      <c r="E19" s="12">
        <v>54</v>
      </c>
      <c r="F19" s="12">
        <v>5</v>
      </c>
      <c r="G19" s="12">
        <v>44</v>
      </c>
      <c r="H19" s="12">
        <v>13</v>
      </c>
      <c r="I19" s="12">
        <v>3</v>
      </c>
      <c r="J19" s="12">
        <v>11</v>
      </c>
      <c r="K19" s="12">
        <v>3</v>
      </c>
      <c r="L19" s="12">
        <v>0</v>
      </c>
      <c r="M19" s="12">
        <v>0</v>
      </c>
      <c r="N19" s="12">
        <v>0</v>
      </c>
      <c r="O19" s="12">
        <v>0</v>
      </c>
      <c r="P19" s="12">
        <v>68</v>
      </c>
      <c r="Q19" s="12">
        <v>1</v>
      </c>
      <c r="R19" s="36">
        <v>15</v>
      </c>
      <c r="S19" s="41"/>
      <c r="T19" s="39">
        <f t="shared" si="14"/>
        <v>24.770642201834864</v>
      </c>
      <c r="U19" s="13">
        <f t="shared" si="15"/>
        <v>2.2935779816513762</v>
      </c>
      <c r="V19" s="13">
        <f t="shared" si="2"/>
        <v>20.183486238532112</v>
      </c>
      <c r="W19" s="13">
        <f t="shared" si="3"/>
        <v>5.9633027522935782</v>
      </c>
      <c r="X19" s="13">
        <f t="shared" si="4"/>
        <v>1.3761467889908259</v>
      </c>
      <c r="Y19" s="13">
        <f t="shared" si="5"/>
        <v>5.0458715596330279</v>
      </c>
      <c r="Z19" s="13">
        <f t="shared" si="6"/>
        <v>1.3761467889908259</v>
      </c>
      <c r="AA19" s="13">
        <f t="shared" si="7"/>
        <v>0</v>
      </c>
      <c r="AB19" s="13">
        <f t="shared" si="8"/>
        <v>0</v>
      </c>
      <c r="AC19" s="13">
        <f t="shared" si="9"/>
        <v>0</v>
      </c>
      <c r="AD19" s="13">
        <f t="shared" si="10"/>
        <v>0</v>
      </c>
      <c r="AE19" s="13">
        <f t="shared" si="11"/>
        <v>31.192660550458719</v>
      </c>
      <c r="AF19" s="13">
        <f t="shared" si="12"/>
        <v>0.45871559633027525</v>
      </c>
      <c r="AG19" s="13">
        <f t="shared" si="13"/>
        <v>6.8807339449541285</v>
      </c>
      <c r="AI19" s="4"/>
    </row>
    <row r="20" spans="1:35">
      <c r="A20" s="46" t="s">
        <v>14</v>
      </c>
      <c r="B20" s="47"/>
      <c r="C20" s="22"/>
      <c r="D20" s="20">
        <v>422</v>
      </c>
      <c r="E20" s="12">
        <v>21</v>
      </c>
      <c r="F20" s="12">
        <v>2</v>
      </c>
      <c r="G20" s="12">
        <v>14</v>
      </c>
      <c r="H20" s="12">
        <v>49</v>
      </c>
      <c r="I20" s="12">
        <v>0</v>
      </c>
      <c r="J20" s="12">
        <v>2</v>
      </c>
      <c r="K20" s="12">
        <v>79</v>
      </c>
      <c r="L20" s="12">
        <v>2</v>
      </c>
      <c r="M20" s="12">
        <v>0</v>
      </c>
      <c r="N20" s="12">
        <v>0</v>
      </c>
      <c r="O20" s="12">
        <v>5</v>
      </c>
      <c r="P20" s="12">
        <v>138</v>
      </c>
      <c r="Q20" s="12">
        <v>3</v>
      </c>
      <c r="R20" s="36">
        <v>107</v>
      </c>
      <c r="S20" s="41"/>
      <c r="T20" s="39">
        <f t="shared" si="14"/>
        <v>4.9763033175355451</v>
      </c>
      <c r="U20" s="13">
        <f t="shared" si="15"/>
        <v>0.47393364928909953</v>
      </c>
      <c r="V20" s="13">
        <f t="shared" si="2"/>
        <v>3.3175355450236967</v>
      </c>
      <c r="W20" s="13">
        <f t="shared" si="3"/>
        <v>11.611374407582939</v>
      </c>
      <c r="X20" s="13">
        <f t="shared" si="4"/>
        <v>0</v>
      </c>
      <c r="Y20" s="13">
        <f t="shared" si="5"/>
        <v>0.47393364928909953</v>
      </c>
      <c r="Z20" s="13">
        <f t="shared" si="6"/>
        <v>18.720379146919431</v>
      </c>
      <c r="AA20" s="13">
        <f t="shared" si="7"/>
        <v>0.47393364928909953</v>
      </c>
      <c r="AB20" s="13">
        <f t="shared" si="8"/>
        <v>0</v>
      </c>
      <c r="AC20" s="13">
        <f t="shared" si="9"/>
        <v>0</v>
      </c>
      <c r="AD20" s="13">
        <f t="shared" si="10"/>
        <v>1.1848341232227488</v>
      </c>
      <c r="AE20" s="13">
        <f t="shared" si="11"/>
        <v>32.70142180094787</v>
      </c>
      <c r="AF20" s="13">
        <f t="shared" si="12"/>
        <v>0.7109004739336493</v>
      </c>
      <c r="AG20" s="13">
        <f t="shared" si="13"/>
        <v>25.355450236966824</v>
      </c>
      <c r="AI20" s="4"/>
    </row>
    <row r="21" spans="1:35">
      <c r="A21" s="46" t="s">
        <v>15</v>
      </c>
      <c r="B21" s="47"/>
      <c r="C21" s="22"/>
      <c r="D21" s="20">
        <v>381</v>
      </c>
      <c r="E21" s="12">
        <v>92</v>
      </c>
      <c r="F21" s="12">
        <v>2</v>
      </c>
      <c r="G21" s="12">
        <v>20</v>
      </c>
      <c r="H21" s="12">
        <v>14</v>
      </c>
      <c r="I21" s="12">
        <v>8</v>
      </c>
      <c r="J21" s="12">
        <v>16</v>
      </c>
      <c r="K21" s="12">
        <v>26</v>
      </c>
      <c r="L21" s="12">
        <v>0</v>
      </c>
      <c r="M21" s="12">
        <v>1</v>
      </c>
      <c r="N21" s="12">
        <v>1</v>
      </c>
      <c r="O21" s="12">
        <v>1</v>
      </c>
      <c r="P21" s="12">
        <v>135</v>
      </c>
      <c r="Q21" s="12">
        <v>1</v>
      </c>
      <c r="R21" s="36">
        <v>62</v>
      </c>
      <c r="S21" s="41"/>
      <c r="T21" s="39">
        <f t="shared" si="14"/>
        <v>24.146981627296586</v>
      </c>
      <c r="U21" s="13">
        <f t="shared" si="15"/>
        <v>0.52493438320209973</v>
      </c>
      <c r="V21" s="13">
        <f t="shared" si="2"/>
        <v>5.2493438320209975</v>
      </c>
      <c r="W21" s="13">
        <f t="shared" si="3"/>
        <v>3.674540682414698</v>
      </c>
      <c r="X21" s="13">
        <f t="shared" si="4"/>
        <v>2.0997375328083989</v>
      </c>
      <c r="Y21" s="13">
        <f t="shared" si="5"/>
        <v>4.1994750656167978</v>
      </c>
      <c r="Z21" s="13">
        <f t="shared" si="6"/>
        <v>6.8241469816272966</v>
      </c>
      <c r="AA21" s="13">
        <f t="shared" si="7"/>
        <v>0</v>
      </c>
      <c r="AB21" s="13">
        <f t="shared" si="8"/>
        <v>0.26246719160104987</v>
      </c>
      <c r="AC21" s="13">
        <f t="shared" si="9"/>
        <v>0.26246719160104987</v>
      </c>
      <c r="AD21" s="13">
        <f t="shared" si="10"/>
        <v>0.26246719160104987</v>
      </c>
      <c r="AE21" s="13">
        <f t="shared" si="11"/>
        <v>35.433070866141733</v>
      </c>
      <c r="AF21" s="13">
        <f t="shared" si="12"/>
        <v>0.26246719160104987</v>
      </c>
      <c r="AG21" s="13">
        <f t="shared" si="13"/>
        <v>16.27296587926509</v>
      </c>
      <c r="AI21" s="4"/>
    </row>
    <row r="22" spans="1:35">
      <c r="A22" s="46" t="s">
        <v>16</v>
      </c>
      <c r="B22" s="47"/>
      <c r="C22" s="22"/>
      <c r="D22" s="20">
        <v>645</v>
      </c>
      <c r="E22" s="12">
        <v>123</v>
      </c>
      <c r="F22" s="12">
        <v>0</v>
      </c>
      <c r="G22" s="12">
        <v>47</v>
      </c>
      <c r="H22" s="12">
        <v>44</v>
      </c>
      <c r="I22" s="12">
        <v>19</v>
      </c>
      <c r="J22" s="12">
        <v>5</v>
      </c>
      <c r="K22" s="12">
        <v>49</v>
      </c>
      <c r="L22" s="12">
        <v>14</v>
      </c>
      <c r="M22" s="12">
        <v>6</v>
      </c>
      <c r="N22" s="12">
        <v>1</v>
      </c>
      <c r="O22" s="12">
        <v>4</v>
      </c>
      <c r="P22" s="12">
        <v>206</v>
      </c>
      <c r="Q22" s="12">
        <v>6</v>
      </c>
      <c r="R22" s="36">
        <v>116</v>
      </c>
      <c r="S22" s="41"/>
      <c r="T22" s="39">
        <f t="shared" si="14"/>
        <v>19.069767441860467</v>
      </c>
      <c r="U22" s="13">
        <f t="shared" si="15"/>
        <v>0</v>
      </c>
      <c r="V22" s="13">
        <f t="shared" si="2"/>
        <v>7.2868217054263562</v>
      </c>
      <c r="W22" s="13">
        <f t="shared" si="3"/>
        <v>6.8217054263565888</v>
      </c>
      <c r="X22" s="13">
        <f t="shared" si="4"/>
        <v>2.945736434108527</v>
      </c>
      <c r="Y22" s="13">
        <f t="shared" si="5"/>
        <v>0.77519379844961245</v>
      </c>
      <c r="Z22" s="13">
        <f t="shared" si="6"/>
        <v>7.5968992248062017</v>
      </c>
      <c r="AA22" s="13">
        <f t="shared" si="7"/>
        <v>2.1705426356589146</v>
      </c>
      <c r="AB22" s="13">
        <f t="shared" si="8"/>
        <v>0.93023255813953487</v>
      </c>
      <c r="AC22" s="13">
        <f t="shared" si="9"/>
        <v>0.15503875968992248</v>
      </c>
      <c r="AD22" s="13">
        <f t="shared" si="10"/>
        <v>0.62015503875968991</v>
      </c>
      <c r="AE22" s="13">
        <f t="shared" si="11"/>
        <v>31.937984496124034</v>
      </c>
      <c r="AF22" s="13">
        <f t="shared" si="12"/>
        <v>0.93023255813953487</v>
      </c>
      <c r="AG22" s="13">
        <f t="shared" si="13"/>
        <v>17.984496124031008</v>
      </c>
      <c r="AI22" s="4"/>
    </row>
    <row r="23" spans="1:35">
      <c r="A23" s="46" t="s">
        <v>17</v>
      </c>
      <c r="B23" s="47"/>
      <c r="C23" s="22"/>
      <c r="D23" s="20">
        <v>134</v>
      </c>
      <c r="E23" s="12">
        <v>0</v>
      </c>
      <c r="F23" s="12">
        <v>0</v>
      </c>
      <c r="G23" s="12">
        <v>6</v>
      </c>
      <c r="H23" s="12">
        <v>0</v>
      </c>
      <c r="I23" s="12">
        <v>2</v>
      </c>
      <c r="J23" s="12">
        <v>0</v>
      </c>
      <c r="K23" s="12">
        <v>2</v>
      </c>
      <c r="L23" s="12">
        <v>1</v>
      </c>
      <c r="M23" s="12">
        <v>0</v>
      </c>
      <c r="N23" s="12">
        <v>1</v>
      </c>
      <c r="O23" s="12">
        <v>0</v>
      </c>
      <c r="P23" s="12">
        <v>92</v>
      </c>
      <c r="Q23" s="12">
        <v>0</v>
      </c>
      <c r="R23" s="36">
        <v>30</v>
      </c>
      <c r="S23" s="41"/>
      <c r="T23" s="39">
        <f t="shared" si="14"/>
        <v>0</v>
      </c>
      <c r="U23" s="13">
        <f t="shared" si="15"/>
        <v>0</v>
      </c>
      <c r="V23" s="13">
        <f t="shared" si="2"/>
        <v>4.4776119402985071</v>
      </c>
      <c r="W23" s="13">
        <f t="shared" si="3"/>
        <v>0</v>
      </c>
      <c r="X23" s="13">
        <f t="shared" si="4"/>
        <v>1.4925373134328357</v>
      </c>
      <c r="Y23" s="13">
        <f t="shared" si="5"/>
        <v>0</v>
      </c>
      <c r="Z23" s="13">
        <f t="shared" si="6"/>
        <v>1.4925373134328357</v>
      </c>
      <c r="AA23" s="13">
        <f t="shared" si="7"/>
        <v>0.74626865671641784</v>
      </c>
      <c r="AB23" s="13">
        <f t="shared" si="8"/>
        <v>0</v>
      </c>
      <c r="AC23" s="13">
        <f t="shared" si="9"/>
        <v>0.74626865671641784</v>
      </c>
      <c r="AD23" s="13">
        <f t="shared" si="10"/>
        <v>0</v>
      </c>
      <c r="AE23" s="13">
        <f t="shared" si="11"/>
        <v>68.656716417910445</v>
      </c>
      <c r="AF23" s="13">
        <f t="shared" si="12"/>
        <v>0</v>
      </c>
      <c r="AG23" s="13">
        <f t="shared" si="13"/>
        <v>22.388059701492537</v>
      </c>
      <c r="AI23" s="4"/>
    </row>
    <row r="24" spans="1:35">
      <c r="A24" s="46" t="s">
        <v>18</v>
      </c>
      <c r="B24" s="47"/>
      <c r="C24" s="22"/>
      <c r="D24" s="20">
        <v>483</v>
      </c>
      <c r="E24" s="12">
        <v>18</v>
      </c>
      <c r="F24" s="12">
        <v>9</v>
      </c>
      <c r="G24" s="12">
        <v>72</v>
      </c>
      <c r="H24" s="12">
        <v>69</v>
      </c>
      <c r="I24" s="12">
        <v>0</v>
      </c>
      <c r="J24" s="12">
        <v>22</v>
      </c>
      <c r="K24" s="12">
        <v>66</v>
      </c>
      <c r="L24" s="12">
        <v>0</v>
      </c>
      <c r="M24" s="12">
        <v>0</v>
      </c>
      <c r="N24" s="12">
        <v>4</v>
      </c>
      <c r="O24" s="12">
        <v>0</v>
      </c>
      <c r="P24" s="12">
        <v>198</v>
      </c>
      <c r="Q24" s="12">
        <v>1</v>
      </c>
      <c r="R24" s="36">
        <v>22</v>
      </c>
      <c r="S24" s="41"/>
      <c r="T24" s="39">
        <f t="shared" si="14"/>
        <v>3.7267080745341614</v>
      </c>
      <c r="U24" s="13">
        <f t="shared" si="15"/>
        <v>1.8633540372670807</v>
      </c>
      <c r="V24" s="13">
        <f t="shared" si="2"/>
        <v>14.906832298136646</v>
      </c>
      <c r="W24" s="13">
        <f t="shared" si="3"/>
        <v>14.285714285714285</v>
      </c>
      <c r="X24" s="13">
        <f t="shared" si="4"/>
        <v>0</v>
      </c>
      <c r="Y24" s="13">
        <f t="shared" si="5"/>
        <v>4.5548654244306412</v>
      </c>
      <c r="Z24" s="13">
        <f t="shared" si="6"/>
        <v>13.664596273291925</v>
      </c>
      <c r="AA24" s="13">
        <f t="shared" si="7"/>
        <v>0</v>
      </c>
      <c r="AB24" s="13">
        <f t="shared" si="8"/>
        <v>0</v>
      </c>
      <c r="AC24" s="13">
        <f t="shared" si="9"/>
        <v>0.82815734989648038</v>
      </c>
      <c r="AD24" s="13">
        <f t="shared" si="10"/>
        <v>0</v>
      </c>
      <c r="AE24" s="13">
        <f t="shared" si="11"/>
        <v>40.993788819875775</v>
      </c>
      <c r="AF24" s="13">
        <f t="shared" si="12"/>
        <v>0.20703933747412009</v>
      </c>
      <c r="AG24" s="13">
        <f t="shared" si="13"/>
        <v>4.5548654244306412</v>
      </c>
      <c r="AI24" s="4"/>
    </row>
    <row r="25" spans="1:35">
      <c r="A25" s="46" t="s">
        <v>19</v>
      </c>
      <c r="B25" s="47"/>
      <c r="C25" s="22"/>
      <c r="D25" s="20">
        <v>1319</v>
      </c>
      <c r="E25" s="12">
        <v>9</v>
      </c>
      <c r="F25" s="12">
        <v>5</v>
      </c>
      <c r="G25" s="12">
        <v>103</v>
      </c>
      <c r="H25" s="12">
        <v>31</v>
      </c>
      <c r="I25" s="12">
        <v>29</v>
      </c>
      <c r="J25" s="12">
        <v>16</v>
      </c>
      <c r="K25" s="12">
        <v>51</v>
      </c>
      <c r="L25" s="12">
        <v>22</v>
      </c>
      <c r="M25" s="12">
        <v>34</v>
      </c>
      <c r="N25" s="12">
        <v>11</v>
      </c>
      <c r="O25" s="12">
        <v>27</v>
      </c>
      <c r="P25" s="12">
        <v>538</v>
      </c>
      <c r="Q25" s="12">
        <v>3</v>
      </c>
      <c r="R25" s="36">
        <v>439</v>
      </c>
      <c r="S25" s="41"/>
      <c r="T25" s="39">
        <f t="shared" si="14"/>
        <v>0.6823351023502654</v>
      </c>
      <c r="U25" s="13">
        <f t="shared" si="15"/>
        <v>0.37907505686125853</v>
      </c>
      <c r="V25" s="13">
        <f>(G25/D25)*100</f>
        <v>7.8089461713419253</v>
      </c>
      <c r="W25" s="13">
        <f t="shared" si="3"/>
        <v>2.350265352539803</v>
      </c>
      <c r="X25" s="13">
        <f t="shared" si="4"/>
        <v>2.1986353297952994</v>
      </c>
      <c r="Y25" s="13">
        <f t="shared" si="5"/>
        <v>1.2130401819560273</v>
      </c>
      <c r="Z25" s="13">
        <f t="shared" si="6"/>
        <v>3.8665655799848366</v>
      </c>
      <c r="AA25" s="13">
        <f>(L25/D25)*100</f>
        <v>1.6679302501895377</v>
      </c>
      <c r="AB25" s="13">
        <f>(M25/D25)*100</f>
        <v>2.5777103866565581</v>
      </c>
      <c r="AC25" s="13">
        <f>(N25/D25)*100</f>
        <v>0.83396512509476883</v>
      </c>
      <c r="AD25" s="13">
        <f>(O25/D25)*100</f>
        <v>2.0470053070507959</v>
      </c>
      <c r="AE25" s="13">
        <f>(P25/D25)*100</f>
        <v>40.788476118271419</v>
      </c>
      <c r="AF25" s="13">
        <f>(Q25/D25)*100</f>
        <v>0.22744503411675512</v>
      </c>
      <c r="AG25" s="13">
        <f>(R25/D25)*100</f>
        <v>33.2827899924185</v>
      </c>
      <c r="AI25" s="4"/>
    </row>
    <row r="26" spans="1:35">
      <c r="A26" s="46" t="s">
        <v>20</v>
      </c>
      <c r="B26" s="47"/>
      <c r="C26" s="22"/>
      <c r="D26" s="20">
        <v>310</v>
      </c>
      <c r="E26" s="12">
        <v>59</v>
      </c>
      <c r="F26" s="12">
        <v>0</v>
      </c>
      <c r="G26" s="12">
        <v>26</v>
      </c>
      <c r="H26" s="12">
        <v>3</v>
      </c>
      <c r="I26" s="12">
        <v>4</v>
      </c>
      <c r="J26" s="12">
        <v>5</v>
      </c>
      <c r="K26" s="12">
        <v>34</v>
      </c>
      <c r="L26" s="12">
        <v>2</v>
      </c>
      <c r="M26" s="12">
        <v>1</v>
      </c>
      <c r="N26" s="12">
        <v>1</v>
      </c>
      <c r="O26" s="12">
        <v>0</v>
      </c>
      <c r="P26" s="12">
        <v>136</v>
      </c>
      <c r="Q26" s="12">
        <v>3</v>
      </c>
      <c r="R26" s="36">
        <v>36</v>
      </c>
      <c r="S26" s="41"/>
      <c r="T26" s="39">
        <f t="shared" si="14"/>
        <v>19.032258064516128</v>
      </c>
      <c r="U26" s="13">
        <f t="shared" si="15"/>
        <v>0</v>
      </c>
      <c r="V26" s="13">
        <f t="shared" si="2"/>
        <v>8.3870967741935498</v>
      </c>
      <c r="W26" s="13">
        <f t="shared" si="3"/>
        <v>0.967741935483871</v>
      </c>
      <c r="X26" s="13">
        <f t="shared" si="4"/>
        <v>1.2903225806451613</v>
      </c>
      <c r="Y26" s="13">
        <f t="shared" si="5"/>
        <v>1.6129032258064515</v>
      </c>
      <c r="Z26" s="13">
        <f t="shared" si="6"/>
        <v>10.967741935483872</v>
      </c>
      <c r="AA26" s="13">
        <f>(L26/D26)*100</f>
        <v>0.64516129032258063</v>
      </c>
      <c r="AB26" s="13">
        <f>(M26/D26)*100</f>
        <v>0.32258064516129031</v>
      </c>
      <c r="AC26" s="13">
        <f>(N26/D26)*100</f>
        <v>0.32258064516129031</v>
      </c>
      <c r="AD26" s="13">
        <f>(O26/D26)*100</f>
        <v>0</v>
      </c>
      <c r="AE26" s="13">
        <f>(P26/D26)*100</f>
        <v>43.870967741935488</v>
      </c>
      <c r="AF26" s="13">
        <f>(Q26/D26)*100</f>
        <v>0.967741935483871</v>
      </c>
      <c r="AG26" s="13">
        <f>(R26/D26)*100</f>
        <v>11.612903225806452</v>
      </c>
      <c r="AI26" s="4"/>
    </row>
    <row r="27" spans="1:35">
      <c r="A27" s="46" t="s">
        <v>70</v>
      </c>
      <c r="B27" s="47"/>
      <c r="C27" s="22"/>
      <c r="D27" s="20">
        <v>515</v>
      </c>
      <c r="E27" s="12">
        <v>20</v>
      </c>
      <c r="F27" s="12">
        <v>8</v>
      </c>
      <c r="G27" s="12">
        <v>68</v>
      </c>
      <c r="H27" s="12">
        <v>18</v>
      </c>
      <c r="I27" s="12">
        <v>26</v>
      </c>
      <c r="J27" s="12">
        <v>7</v>
      </c>
      <c r="K27" s="12">
        <v>59</v>
      </c>
      <c r="L27" s="12">
        <v>5</v>
      </c>
      <c r="M27" s="12">
        <v>11</v>
      </c>
      <c r="N27" s="12">
        <v>5</v>
      </c>
      <c r="O27" s="12">
        <v>5</v>
      </c>
      <c r="P27" s="12">
        <v>137</v>
      </c>
      <c r="Q27" s="12">
        <v>2</v>
      </c>
      <c r="R27" s="36">
        <v>142</v>
      </c>
      <c r="S27" s="41"/>
      <c r="T27" s="39">
        <f t="shared" si="14"/>
        <v>3.8834951456310676</v>
      </c>
      <c r="U27" s="13">
        <f t="shared" si="15"/>
        <v>1.5533980582524272</v>
      </c>
      <c r="V27" s="13">
        <f t="shared" si="2"/>
        <v>13.203883495145632</v>
      </c>
      <c r="W27" s="13">
        <f t="shared" si="3"/>
        <v>3.4951456310679614</v>
      </c>
      <c r="X27" s="13">
        <f t="shared" si="4"/>
        <v>5.0485436893203879</v>
      </c>
      <c r="Y27" s="13">
        <f t="shared" si="5"/>
        <v>1.3592233009708738</v>
      </c>
      <c r="Z27" s="13">
        <f t="shared" si="6"/>
        <v>11.456310679611651</v>
      </c>
      <c r="AA27" s="13">
        <f t="shared" ref="AA27:AA60" si="16">(L27/D27)*100</f>
        <v>0.97087378640776689</v>
      </c>
      <c r="AB27" s="13">
        <f t="shared" ref="AB27:AB60" si="17">(M27/D27)*100</f>
        <v>2.1359223300970873</v>
      </c>
      <c r="AC27" s="13">
        <f t="shared" ref="AC27:AC60" si="18">(N27/D27)*100</f>
        <v>0.97087378640776689</v>
      </c>
      <c r="AD27" s="13">
        <f t="shared" ref="AD27:AD60" si="19">(O27/D27)*100</f>
        <v>0.97087378640776689</v>
      </c>
      <c r="AE27" s="13">
        <f t="shared" ref="AE27:AE60" si="20">(P27/D27)*100</f>
        <v>26.601941747572816</v>
      </c>
      <c r="AF27" s="13">
        <f t="shared" ref="AF27:AF60" si="21">(Q27/D27)*100</f>
        <v>0.38834951456310679</v>
      </c>
      <c r="AG27" s="13">
        <f t="shared" ref="AG27:AG60" si="22">(R27/D27)*100</f>
        <v>27.572815533980581</v>
      </c>
      <c r="AI27" s="4"/>
    </row>
    <row r="28" spans="1:35">
      <c r="A28" s="46" t="s">
        <v>21</v>
      </c>
      <c r="B28" s="47"/>
      <c r="C28" s="22"/>
      <c r="D28" s="20">
        <v>521</v>
      </c>
      <c r="E28" s="12">
        <v>36</v>
      </c>
      <c r="F28" s="12">
        <v>0</v>
      </c>
      <c r="G28" s="12">
        <v>65</v>
      </c>
      <c r="H28" s="12">
        <v>7</v>
      </c>
      <c r="I28" s="12">
        <v>20</v>
      </c>
      <c r="J28" s="12">
        <v>7</v>
      </c>
      <c r="K28" s="12">
        <v>46</v>
      </c>
      <c r="L28" s="12">
        <v>1</v>
      </c>
      <c r="M28" s="12">
        <v>0</v>
      </c>
      <c r="N28" s="12">
        <v>4</v>
      </c>
      <c r="O28" s="12">
        <v>2</v>
      </c>
      <c r="P28" s="12">
        <v>171</v>
      </c>
      <c r="Q28" s="12">
        <v>0</v>
      </c>
      <c r="R28" s="36">
        <v>162</v>
      </c>
      <c r="S28" s="41"/>
      <c r="T28" s="39">
        <f t="shared" si="14"/>
        <v>6.90978886756238</v>
      </c>
      <c r="U28" s="13">
        <f t="shared" si="15"/>
        <v>0</v>
      </c>
      <c r="V28" s="13">
        <f t="shared" si="2"/>
        <v>12.476007677543185</v>
      </c>
      <c r="W28" s="13">
        <f t="shared" si="3"/>
        <v>1.3435700575815739</v>
      </c>
      <c r="X28" s="13">
        <f t="shared" si="4"/>
        <v>3.8387715930902107</v>
      </c>
      <c r="Y28" s="13">
        <f t="shared" si="5"/>
        <v>1.3435700575815739</v>
      </c>
      <c r="Z28" s="13">
        <f t="shared" si="6"/>
        <v>8.8291746641074855</v>
      </c>
      <c r="AA28" s="13">
        <f t="shared" si="16"/>
        <v>0.19193857965451055</v>
      </c>
      <c r="AB28" s="13">
        <f t="shared" si="17"/>
        <v>0</v>
      </c>
      <c r="AC28" s="13">
        <f t="shared" si="18"/>
        <v>0.76775431861804222</v>
      </c>
      <c r="AD28" s="13">
        <f t="shared" si="19"/>
        <v>0.38387715930902111</v>
      </c>
      <c r="AE28" s="13">
        <f t="shared" si="20"/>
        <v>32.821497120921308</v>
      </c>
      <c r="AF28" s="13">
        <f t="shared" si="21"/>
        <v>0</v>
      </c>
      <c r="AG28" s="13">
        <f t="shared" si="22"/>
        <v>31.094049904030712</v>
      </c>
      <c r="AI28" s="4"/>
    </row>
    <row r="29" spans="1:35">
      <c r="A29" s="46" t="s">
        <v>22</v>
      </c>
      <c r="B29" s="47"/>
      <c r="C29" s="22"/>
      <c r="D29" s="20">
        <v>734</v>
      </c>
      <c r="E29" s="12">
        <v>22</v>
      </c>
      <c r="F29" s="12">
        <v>1</v>
      </c>
      <c r="G29" s="12">
        <v>77</v>
      </c>
      <c r="H29" s="12">
        <v>69</v>
      </c>
      <c r="I29" s="12">
        <v>8</v>
      </c>
      <c r="J29" s="12">
        <v>11</v>
      </c>
      <c r="K29" s="12">
        <v>18</v>
      </c>
      <c r="L29" s="12">
        <v>7</v>
      </c>
      <c r="M29" s="12">
        <v>4</v>
      </c>
      <c r="N29" s="12">
        <v>5</v>
      </c>
      <c r="O29" s="12">
        <v>7</v>
      </c>
      <c r="P29" s="12">
        <v>364</v>
      </c>
      <c r="Q29" s="12">
        <v>1</v>
      </c>
      <c r="R29" s="36">
        <v>140</v>
      </c>
      <c r="S29" s="41"/>
      <c r="T29" s="39">
        <f t="shared" si="14"/>
        <v>2.9972752043596729</v>
      </c>
      <c r="U29" s="13">
        <f t="shared" si="15"/>
        <v>0.13623978201634876</v>
      </c>
      <c r="V29" s="13">
        <f t="shared" si="2"/>
        <v>10.490463215258854</v>
      </c>
      <c r="W29" s="13">
        <f t="shared" si="3"/>
        <v>9.4005449591280659</v>
      </c>
      <c r="X29" s="13">
        <f t="shared" si="4"/>
        <v>1.0899182561307901</v>
      </c>
      <c r="Y29" s="13">
        <f t="shared" si="5"/>
        <v>1.4986376021798364</v>
      </c>
      <c r="Z29" s="13">
        <f t="shared" si="6"/>
        <v>2.4523160762942782</v>
      </c>
      <c r="AA29" s="13">
        <f t="shared" si="16"/>
        <v>0.9536784741144414</v>
      </c>
      <c r="AB29" s="13">
        <f t="shared" si="17"/>
        <v>0.54495912806539504</v>
      </c>
      <c r="AC29" s="13">
        <f t="shared" si="18"/>
        <v>0.68119891008174382</v>
      </c>
      <c r="AD29" s="13">
        <f t="shared" si="19"/>
        <v>0.9536784741144414</v>
      </c>
      <c r="AE29" s="13">
        <f t="shared" si="20"/>
        <v>49.591280653950953</v>
      </c>
      <c r="AF29" s="13">
        <f t="shared" si="21"/>
        <v>0.13623978201634876</v>
      </c>
      <c r="AG29" s="13">
        <f t="shared" si="22"/>
        <v>19.073569482288828</v>
      </c>
      <c r="AI29" s="4"/>
    </row>
    <row r="30" spans="1:35">
      <c r="A30" s="46" t="s">
        <v>23</v>
      </c>
      <c r="B30" s="47"/>
      <c r="C30" s="22"/>
      <c r="D30" s="20">
        <v>222</v>
      </c>
      <c r="E30" s="12">
        <v>45</v>
      </c>
      <c r="F30" s="12">
        <v>0</v>
      </c>
      <c r="G30" s="12">
        <v>15</v>
      </c>
      <c r="H30" s="12">
        <v>5</v>
      </c>
      <c r="I30" s="12">
        <v>5</v>
      </c>
      <c r="J30" s="12">
        <v>8</v>
      </c>
      <c r="K30" s="12">
        <v>0</v>
      </c>
      <c r="L30" s="12">
        <v>0</v>
      </c>
      <c r="M30" s="12">
        <v>0</v>
      </c>
      <c r="N30" s="12">
        <v>1</v>
      </c>
      <c r="O30" s="12">
        <v>0</v>
      </c>
      <c r="P30" s="12">
        <v>124</v>
      </c>
      <c r="Q30" s="12">
        <v>0</v>
      </c>
      <c r="R30" s="36">
        <v>19</v>
      </c>
      <c r="S30" s="41"/>
      <c r="T30" s="39">
        <f t="shared" si="14"/>
        <v>20.27027027027027</v>
      </c>
      <c r="U30" s="13">
        <f t="shared" si="15"/>
        <v>0</v>
      </c>
      <c r="V30" s="13">
        <f t="shared" si="2"/>
        <v>6.756756756756757</v>
      </c>
      <c r="W30" s="13">
        <f t="shared" si="3"/>
        <v>2.2522522522522523</v>
      </c>
      <c r="X30" s="13">
        <f t="shared" si="4"/>
        <v>2.2522522522522523</v>
      </c>
      <c r="Y30" s="13">
        <f t="shared" si="5"/>
        <v>3.6036036036036037</v>
      </c>
      <c r="Z30" s="13">
        <f t="shared" si="6"/>
        <v>0</v>
      </c>
      <c r="AA30" s="13">
        <f t="shared" si="16"/>
        <v>0</v>
      </c>
      <c r="AB30" s="13">
        <f t="shared" si="17"/>
        <v>0</v>
      </c>
      <c r="AC30" s="13">
        <f t="shared" si="18"/>
        <v>0.45045045045045046</v>
      </c>
      <c r="AD30" s="13">
        <f t="shared" si="19"/>
        <v>0</v>
      </c>
      <c r="AE30" s="13">
        <f t="shared" si="20"/>
        <v>55.85585585585585</v>
      </c>
      <c r="AF30" s="13">
        <f t="shared" si="21"/>
        <v>0</v>
      </c>
      <c r="AG30" s="13">
        <f t="shared" si="22"/>
        <v>8.5585585585585591</v>
      </c>
      <c r="AI30" s="4"/>
    </row>
    <row r="31" spans="1:35">
      <c r="A31" s="46" t="s">
        <v>24</v>
      </c>
      <c r="B31" s="47"/>
      <c r="C31" s="22"/>
      <c r="D31" s="20">
        <v>360</v>
      </c>
      <c r="E31" s="12">
        <v>14</v>
      </c>
      <c r="F31" s="12">
        <v>0</v>
      </c>
      <c r="G31" s="12">
        <v>46</v>
      </c>
      <c r="H31" s="12">
        <v>9</v>
      </c>
      <c r="I31" s="12">
        <v>14</v>
      </c>
      <c r="J31" s="12">
        <v>8</v>
      </c>
      <c r="K31" s="12">
        <v>26</v>
      </c>
      <c r="L31" s="12">
        <v>0</v>
      </c>
      <c r="M31" s="12">
        <v>5</v>
      </c>
      <c r="N31" s="12">
        <v>1</v>
      </c>
      <c r="O31" s="12">
        <v>0</v>
      </c>
      <c r="P31" s="12">
        <v>164</v>
      </c>
      <c r="Q31" s="12">
        <v>0</v>
      </c>
      <c r="R31" s="36">
        <v>72</v>
      </c>
      <c r="S31" s="41"/>
      <c r="T31" s="39">
        <f t="shared" si="14"/>
        <v>3.8888888888888888</v>
      </c>
      <c r="U31" s="13">
        <f t="shared" si="15"/>
        <v>0</v>
      </c>
      <c r="V31" s="13">
        <f t="shared" si="2"/>
        <v>12.777777777777777</v>
      </c>
      <c r="W31" s="13">
        <f t="shared" si="3"/>
        <v>2.5</v>
      </c>
      <c r="X31" s="13">
        <f t="shared" si="4"/>
        <v>3.8888888888888888</v>
      </c>
      <c r="Y31" s="13">
        <f t="shared" si="5"/>
        <v>2.2222222222222223</v>
      </c>
      <c r="Z31" s="13">
        <f t="shared" si="6"/>
        <v>7.2222222222222214</v>
      </c>
      <c r="AA31" s="13">
        <f t="shared" si="16"/>
        <v>0</v>
      </c>
      <c r="AB31" s="13">
        <f t="shared" si="17"/>
        <v>1.3888888888888888</v>
      </c>
      <c r="AC31" s="13">
        <f t="shared" si="18"/>
        <v>0.27777777777777779</v>
      </c>
      <c r="AD31" s="13">
        <f t="shared" si="19"/>
        <v>0</v>
      </c>
      <c r="AE31" s="13">
        <f t="shared" si="20"/>
        <v>45.555555555555557</v>
      </c>
      <c r="AF31" s="13">
        <f t="shared" si="21"/>
        <v>0</v>
      </c>
      <c r="AG31" s="13">
        <f t="shared" si="22"/>
        <v>20</v>
      </c>
      <c r="AI31" s="4"/>
    </row>
    <row r="32" spans="1:35">
      <c r="A32" s="46" t="s">
        <v>25</v>
      </c>
      <c r="B32" s="47"/>
      <c r="C32" s="22"/>
      <c r="D32" s="20">
        <v>467</v>
      </c>
      <c r="E32" s="12">
        <v>94</v>
      </c>
      <c r="F32" s="12">
        <v>76</v>
      </c>
      <c r="G32" s="12">
        <v>44</v>
      </c>
      <c r="H32" s="12">
        <v>58</v>
      </c>
      <c r="I32" s="12">
        <v>0</v>
      </c>
      <c r="J32" s="12">
        <v>9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12">
        <v>21</v>
      </c>
      <c r="Q32" s="12">
        <v>6</v>
      </c>
      <c r="R32" s="36">
        <v>157</v>
      </c>
      <c r="S32" s="41"/>
      <c r="T32" s="39">
        <f t="shared" si="14"/>
        <v>20.128479657387579</v>
      </c>
      <c r="U32" s="13">
        <f t="shared" si="15"/>
        <v>16.274089935760173</v>
      </c>
      <c r="V32" s="13">
        <f t="shared" si="2"/>
        <v>9.4218415417558887</v>
      </c>
      <c r="W32" s="13">
        <f t="shared" si="3"/>
        <v>12.419700214132762</v>
      </c>
      <c r="X32" s="13">
        <f t="shared" si="4"/>
        <v>0</v>
      </c>
      <c r="Y32" s="13">
        <f t="shared" si="5"/>
        <v>1.9271948608137044</v>
      </c>
      <c r="Z32" s="13">
        <f t="shared" si="6"/>
        <v>0</v>
      </c>
      <c r="AA32" s="13">
        <f t="shared" si="16"/>
        <v>0</v>
      </c>
      <c r="AB32" s="13">
        <f t="shared" si="17"/>
        <v>0</v>
      </c>
      <c r="AC32" s="13">
        <f t="shared" si="18"/>
        <v>0</v>
      </c>
      <c r="AD32" s="13">
        <f t="shared" si="19"/>
        <v>0.21413276231263384</v>
      </c>
      <c r="AE32" s="13">
        <f t="shared" si="20"/>
        <v>4.4967880085653107</v>
      </c>
      <c r="AF32" s="13">
        <f t="shared" si="21"/>
        <v>1.2847965738758029</v>
      </c>
      <c r="AG32" s="13">
        <f t="shared" si="22"/>
        <v>33.618843683083512</v>
      </c>
      <c r="AI32" s="4"/>
    </row>
    <row r="33" spans="1:35">
      <c r="A33" s="46" t="s">
        <v>26</v>
      </c>
      <c r="B33" s="47"/>
      <c r="C33" s="22"/>
      <c r="D33" s="20">
        <v>233</v>
      </c>
      <c r="E33" s="12">
        <v>23</v>
      </c>
      <c r="F33" s="12">
        <v>16</v>
      </c>
      <c r="G33" s="12">
        <v>3</v>
      </c>
      <c r="H33" s="12">
        <v>5</v>
      </c>
      <c r="I33" s="12">
        <v>54</v>
      </c>
      <c r="J33" s="12">
        <v>3</v>
      </c>
      <c r="K33" s="12">
        <v>8</v>
      </c>
      <c r="L33" s="12">
        <v>0</v>
      </c>
      <c r="M33" s="12">
        <v>2</v>
      </c>
      <c r="N33" s="12">
        <v>0</v>
      </c>
      <c r="O33" s="12">
        <v>0</v>
      </c>
      <c r="P33" s="12">
        <v>93</v>
      </c>
      <c r="Q33" s="12">
        <v>1</v>
      </c>
      <c r="R33" s="36">
        <v>25</v>
      </c>
      <c r="S33" s="41"/>
      <c r="T33" s="39">
        <f t="shared" si="14"/>
        <v>9.8712446351931327</v>
      </c>
      <c r="U33" s="13">
        <f t="shared" si="15"/>
        <v>6.866952789699571</v>
      </c>
      <c r="V33" s="13">
        <f t="shared" si="2"/>
        <v>1.2875536480686696</v>
      </c>
      <c r="W33" s="13">
        <f t="shared" si="3"/>
        <v>2.1459227467811157</v>
      </c>
      <c r="X33" s="13">
        <f t="shared" si="4"/>
        <v>23.175965665236049</v>
      </c>
      <c r="Y33" s="13">
        <f t="shared" si="5"/>
        <v>1.2875536480686696</v>
      </c>
      <c r="Z33" s="13">
        <f t="shared" si="6"/>
        <v>3.4334763948497855</v>
      </c>
      <c r="AA33" s="13">
        <f t="shared" si="16"/>
        <v>0</v>
      </c>
      <c r="AB33" s="13">
        <f t="shared" si="17"/>
        <v>0.85836909871244638</v>
      </c>
      <c r="AC33" s="13">
        <f t="shared" si="18"/>
        <v>0</v>
      </c>
      <c r="AD33" s="13">
        <f t="shared" si="19"/>
        <v>0</v>
      </c>
      <c r="AE33" s="13">
        <f t="shared" si="20"/>
        <v>39.91416309012876</v>
      </c>
      <c r="AF33" s="13">
        <f t="shared" si="21"/>
        <v>0.42918454935622319</v>
      </c>
      <c r="AG33" s="13">
        <f t="shared" si="22"/>
        <v>10.72961373390558</v>
      </c>
      <c r="AI33" s="4"/>
    </row>
    <row r="34" spans="1:35">
      <c r="A34" s="46" t="s">
        <v>27</v>
      </c>
      <c r="B34" s="47"/>
      <c r="C34" s="22"/>
      <c r="D34" s="20">
        <v>321</v>
      </c>
      <c r="E34" s="12">
        <v>56</v>
      </c>
      <c r="F34" s="12">
        <v>6</v>
      </c>
      <c r="G34" s="12">
        <v>78</v>
      </c>
      <c r="H34" s="12">
        <v>3</v>
      </c>
      <c r="I34" s="12">
        <v>12</v>
      </c>
      <c r="J34" s="12">
        <v>8</v>
      </c>
      <c r="K34" s="12">
        <v>16</v>
      </c>
      <c r="L34" s="12">
        <v>3</v>
      </c>
      <c r="M34" s="12">
        <v>0</v>
      </c>
      <c r="N34" s="12">
        <v>0</v>
      </c>
      <c r="O34" s="12">
        <v>1</v>
      </c>
      <c r="P34" s="12">
        <v>121</v>
      </c>
      <c r="Q34" s="12">
        <v>0</v>
      </c>
      <c r="R34" s="36">
        <v>17</v>
      </c>
      <c r="S34" s="41"/>
      <c r="T34" s="39">
        <f t="shared" si="14"/>
        <v>17.445482866043612</v>
      </c>
      <c r="U34" s="13">
        <f t="shared" si="15"/>
        <v>1.8691588785046727</v>
      </c>
      <c r="V34" s="13">
        <f t="shared" si="2"/>
        <v>24.299065420560748</v>
      </c>
      <c r="W34" s="13">
        <f t="shared" si="3"/>
        <v>0.93457943925233633</v>
      </c>
      <c r="X34" s="13">
        <f t="shared" si="4"/>
        <v>3.7383177570093453</v>
      </c>
      <c r="Y34" s="13">
        <f t="shared" si="5"/>
        <v>2.4922118380062304</v>
      </c>
      <c r="Z34" s="13">
        <f t="shared" si="6"/>
        <v>4.9844236760124607</v>
      </c>
      <c r="AA34" s="13">
        <f t="shared" si="16"/>
        <v>0.93457943925233633</v>
      </c>
      <c r="AB34" s="13">
        <f t="shared" si="17"/>
        <v>0</v>
      </c>
      <c r="AC34" s="13">
        <f t="shared" si="18"/>
        <v>0</v>
      </c>
      <c r="AD34" s="13">
        <f t="shared" si="19"/>
        <v>0.3115264797507788</v>
      </c>
      <c r="AE34" s="13">
        <f t="shared" si="20"/>
        <v>37.694704049844233</v>
      </c>
      <c r="AF34" s="13">
        <f t="shared" si="21"/>
        <v>0</v>
      </c>
      <c r="AG34" s="13">
        <f t="shared" si="22"/>
        <v>5.29595015576324</v>
      </c>
      <c r="AI34" s="4"/>
    </row>
    <row r="35" spans="1:35">
      <c r="A35" s="46" t="s">
        <v>28</v>
      </c>
      <c r="B35" s="47"/>
      <c r="C35" s="22"/>
      <c r="D35" s="20">
        <v>1113</v>
      </c>
      <c r="E35" s="12">
        <v>14</v>
      </c>
      <c r="F35" s="12">
        <v>9</v>
      </c>
      <c r="G35" s="12">
        <v>139</v>
      </c>
      <c r="H35" s="12">
        <v>105</v>
      </c>
      <c r="I35" s="12">
        <v>12</v>
      </c>
      <c r="J35" s="12">
        <v>11</v>
      </c>
      <c r="K35" s="12">
        <v>187</v>
      </c>
      <c r="L35" s="12">
        <v>57</v>
      </c>
      <c r="M35" s="12">
        <v>78</v>
      </c>
      <c r="N35" s="12">
        <v>18</v>
      </c>
      <c r="O35" s="12">
        <v>39</v>
      </c>
      <c r="P35" s="12">
        <v>253</v>
      </c>
      <c r="Q35" s="12">
        <v>13</v>
      </c>
      <c r="R35" s="36">
        <v>177</v>
      </c>
      <c r="S35" s="41"/>
      <c r="T35" s="39">
        <f t="shared" si="14"/>
        <v>1.257861635220126</v>
      </c>
      <c r="U35" s="13">
        <f t="shared" si="15"/>
        <v>0.80862533692722371</v>
      </c>
      <c r="V35" s="13">
        <f t="shared" si="2"/>
        <v>12.488769092542677</v>
      </c>
      <c r="W35" s="13">
        <f t="shared" si="3"/>
        <v>9.433962264150944</v>
      </c>
      <c r="X35" s="13">
        <f t="shared" si="4"/>
        <v>1.0781671159029651</v>
      </c>
      <c r="Y35" s="13">
        <f t="shared" si="5"/>
        <v>0.98831985624438456</v>
      </c>
      <c r="Z35" s="13">
        <f t="shared" si="6"/>
        <v>16.801437556154536</v>
      </c>
      <c r="AA35" s="13">
        <f t="shared" si="16"/>
        <v>5.1212938005390836</v>
      </c>
      <c r="AB35" s="13">
        <f t="shared" si="17"/>
        <v>7.0080862533692727</v>
      </c>
      <c r="AC35" s="13">
        <f t="shared" si="18"/>
        <v>1.6172506738544474</v>
      </c>
      <c r="AD35" s="13">
        <f t="shared" si="19"/>
        <v>3.5040431266846364</v>
      </c>
      <c r="AE35" s="13">
        <f t="shared" si="20"/>
        <v>22.731356693620842</v>
      </c>
      <c r="AF35" s="13">
        <f t="shared" si="21"/>
        <v>1.1680143755615455</v>
      </c>
      <c r="AG35" s="13">
        <f t="shared" si="22"/>
        <v>15.902964959568733</v>
      </c>
      <c r="AI35" s="4"/>
    </row>
    <row r="36" spans="1:35">
      <c r="A36" s="46" t="s">
        <v>29</v>
      </c>
      <c r="B36" s="47"/>
      <c r="C36" s="22"/>
      <c r="D36" s="20">
        <v>665</v>
      </c>
      <c r="E36" s="12">
        <v>9</v>
      </c>
      <c r="F36" s="12">
        <v>51</v>
      </c>
      <c r="G36" s="12">
        <v>109</v>
      </c>
      <c r="H36" s="12">
        <v>64</v>
      </c>
      <c r="I36" s="12">
        <v>21</v>
      </c>
      <c r="J36" s="12">
        <v>28</v>
      </c>
      <c r="K36" s="12">
        <v>10</v>
      </c>
      <c r="L36" s="12">
        <v>1</v>
      </c>
      <c r="M36" s="12">
        <v>4</v>
      </c>
      <c r="N36" s="12">
        <v>0</v>
      </c>
      <c r="O36" s="12">
        <v>5</v>
      </c>
      <c r="P36" s="12">
        <v>124</v>
      </c>
      <c r="Q36" s="12">
        <v>1</v>
      </c>
      <c r="R36" s="36">
        <v>235</v>
      </c>
      <c r="S36" s="41"/>
      <c r="T36" s="39">
        <f t="shared" si="14"/>
        <v>1.3533834586466165</v>
      </c>
      <c r="U36" s="13">
        <f t="shared" si="15"/>
        <v>7.6691729323308273</v>
      </c>
      <c r="V36" s="13">
        <f t="shared" si="2"/>
        <v>16.390977443609025</v>
      </c>
      <c r="W36" s="13">
        <f t="shared" si="3"/>
        <v>9.6240601503759411</v>
      </c>
      <c r="X36" s="13">
        <f t="shared" si="4"/>
        <v>3.1578947368421053</v>
      </c>
      <c r="Y36" s="13">
        <f t="shared" si="5"/>
        <v>4.2105263157894735</v>
      </c>
      <c r="Z36" s="13">
        <f t="shared" si="6"/>
        <v>1.5037593984962405</v>
      </c>
      <c r="AA36" s="13">
        <f t="shared" si="16"/>
        <v>0.15037593984962408</v>
      </c>
      <c r="AB36" s="13">
        <f t="shared" si="17"/>
        <v>0.60150375939849632</v>
      </c>
      <c r="AC36" s="13">
        <f t="shared" si="18"/>
        <v>0</v>
      </c>
      <c r="AD36" s="13">
        <f t="shared" si="19"/>
        <v>0.75187969924812026</v>
      </c>
      <c r="AE36" s="13">
        <f t="shared" si="20"/>
        <v>18.646616541353385</v>
      </c>
      <c r="AF36" s="13">
        <f t="shared" si="21"/>
        <v>0.15037593984962408</v>
      </c>
      <c r="AG36" s="13">
        <f t="shared" si="22"/>
        <v>35.338345864661655</v>
      </c>
      <c r="AI36" s="4"/>
    </row>
    <row r="37" spans="1:35">
      <c r="A37" s="46" t="s">
        <v>30</v>
      </c>
      <c r="B37" s="47"/>
      <c r="C37" s="22"/>
      <c r="D37" s="20">
        <v>416</v>
      </c>
      <c r="E37" s="12">
        <v>43</v>
      </c>
      <c r="F37" s="12">
        <v>0</v>
      </c>
      <c r="G37" s="12">
        <v>51</v>
      </c>
      <c r="H37" s="12">
        <v>27</v>
      </c>
      <c r="I37" s="12">
        <v>5</v>
      </c>
      <c r="J37" s="12">
        <v>16</v>
      </c>
      <c r="K37" s="12">
        <v>14</v>
      </c>
      <c r="L37" s="12">
        <v>0</v>
      </c>
      <c r="M37" s="12">
        <v>2</v>
      </c>
      <c r="N37" s="12">
        <v>1</v>
      </c>
      <c r="O37" s="12">
        <v>0</v>
      </c>
      <c r="P37" s="12">
        <v>200</v>
      </c>
      <c r="Q37" s="12">
        <v>3</v>
      </c>
      <c r="R37" s="36">
        <v>53</v>
      </c>
      <c r="S37" s="41"/>
      <c r="T37" s="39">
        <f t="shared" si="14"/>
        <v>10.336538461538462</v>
      </c>
      <c r="U37" s="13">
        <f t="shared" si="15"/>
        <v>0</v>
      </c>
      <c r="V37" s="13">
        <f t="shared" si="2"/>
        <v>12.259615384615383</v>
      </c>
      <c r="W37" s="13">
        <f t="shared" si="3"/>
        <v>6.4903846153846159</v>
      </c>
      <c r="X37" s="13">
        <f t="shared" si="4"/>
        <v>1.2019230769230771</v>
      </c>
      <c r="Y37" s="13">
        <f t="shared" si="5"/>
        <v>3.8461538461538463</v>
      </c>
      <c r="Z37" s="13">
        <f t="shared" si="6"/>
        <v>3.3653846153846154</v>
      </c>
      <c r="AA37" s="13">
        <f t="shared" si="16"/>
        <v>0</v>
      </c>
      <c r="AB37" s="13">
        <f t="shared" si="17"/>
        <v>0.48076923076923078</v>
      </c>
      <c r="AC37" s="13">
        <f t="shared" si="18"/>
        <v>0.24038461538461539</v>
      </c>
      <c r="AD37" s="13">
        <f t="shared" si="19"/>
        <v>0</v>
      </c>
      <c r="AE37" s="13">
        <f t="shared" si="20"/>
        <v>48.07692307692308</v>
      </c>
      <c r="AF37" s="13">
        <f t="shared" si="21"/>
        <v>0.72115384615384615</v>
      </c>
      <c r="AG37" s="13">
        <f t="shared" si="22"/>
        <v>12.740384615384615</v>
      </c>
      <c r="AI37" s="4"/>
    </row>
    <row r="38" spans="1:35">
      <c r="A38" s="46" t="s">
        <v>31</v>
      </c>
      <c r="B38" s="47"/>
      <c r="C38" s="22"/>
      <c r="D38" s="20">
        <v>2723</v>
      </c>
      <c r="E38" s="12">
        <v>20</v>
      </c>
      <c r="F38" s="12">
        <v>17</v>
      </c>
      <c r="G38" s="12">
        <v>253</v>
      </c>
      <c r="H38" s="12">
        <v>93</v>
      </c>
      <c r="I38" s="12">
        <v>179</v>
      </c>
      <c r="J38" s="12">
        <v>76</v>
      </c>
      <c r="K38" s="12">
        <v>79</v>
      </c>
      <c r="L38" s="12">
        <v>175</v>
      </c>
      <c r="M38" s="12">
        <v>206</v>
      </c>
      <c r="N38" s="12">
        <v>157</v>
      </c>
      <c r="O38" s="12">
        <v>135</v>
      </c>
      <c r="P38" s="12">
        <v>804</v>
      </c>
      <c r="Q38" s="12">
        <v>23</v>
      </c>
      <c r="R38" s="36">
        <v>495</v>
      </c>
      <c r="S38" s="41"/>
      <c r="T38" s="39">
        <f t="shared" si="14"/>
        <v>0.73448402497245679</v>
      </c>
      <c r="U38" s="13">
        <f t="shared" si="15"/>
        <v>0.62431142122658834</v>
      </c>
      <c r="V38" s="13">
        <f t="shared" si="2"/>
        <v>9.291222915901578</v>
      </c>
      <c r="W38" s="13">
        <f t="shared" si="3"/>
        <v>3.4153507161219245</v>
      </c>
      <c r="X38" s="13">
        <f t="shared" si="4"/>
        <v>6.573632023503488</v>
      </c>
      <c r="Y38" s="13">
        <f t="shared" si="5"/>
        <v>2.7910392948953358</v>
      </c>
      <c r="Z38" s="13">
        <f t="shared" si="6"/>
        <v>2.9012118986412045</v>
      </c>
      <c r="AA38" s="13">
        <f t="shared" si="16"/>
        <v>6.4267352185089974</v>
      </c>
      <c r="AB38" s="13">
        <f t="shared" si="17"/>
        <v>7.5651854572163053</v>
      </c>
      <c r="AC38" s="13">
        <f t="shared" si="18"/>
        <v>5.7656995960337865</v>
      </c>
      <c r="AD38" s="13">
        <f t="shared" si="19"/>
        <v>4.9577671685640841</v>
      </c>
      <c r="AE38" s="13">
        <f t="shared" si="20"/>
        <v>29.526257803892765</v>
      </c>
      <c r="AF38" s="13">
        <f t="shared" si="21"/>
        <v>0.84465662871832536</v>
      </c>
      <c r="AG38" s="13">
        <f t="shared" si="22"/>
        <v>18.178479618068309</v>
      </c>
      <c r="AI38" s="4"/>
    </row>
    <row r="39" spans="1:35">
      <c r="A39" s="46" t="s">
        <v>32</v>
      </c>
      <c r="B39" s="47"/>
      <c r="C39" s="22"/>
      <c r="D39" s="20">
        <v>145</v>
      </c>
      <c r="E39" s="12">
        <v>18</v>
      </c>
      <c r="F39" s="12">
        <v>0</v>
      </c>
      <c r="G39" s="12">
        <v>9</v>
      </c>
      <c r="H39" s="12">
        <v>0</v>
      </c>
      <c r="I39" s="12">
        <v>2</v>
      </c>
      <c r="J39" s="12">
        <v>1</v>
      </c>
      <c r="K39" s="12">
        <v>13</v>
      </c>
      <c r="L39" s="12">
        <v>1</v>
      </c>
      <c r="M39" s="12">
        <v>0</v>
      </c>
      <c r="N39" s="12">
        <v>0</v>
      </c>
      <c r="O39" s="12">
        <v>1</v>
      </c>
      <c r="P39" s="12">
        <v>72</v>
      </c>
      <c r="Q39" s="12">
        <v>0</v>
      </c>
      <c r="R39" s="36">
        <v>28</v>
      </c>
      <c r="S39" s="41"/>
      <c r="T39" s="39">
        <f t="shared" si="14"/>
        <v>12.413793103448276</v>
      </c>
      <c r="U39" s="13">
        <f t="shared" si="15"/>
        <v>0</v>
      </c>
      <c r="V39" s="13">
        <f t="shared" si="2"/>
        <v>6.2068965517241379</v>
      </c>
      <c r="W39" s="13">
        <f t="shared" si="3"/>
        <v>0</v>
      </c>
      <c r="X39" s="13">
        <f t="shared" si="4"/>
        <v>1.3793103448275863</v>
      </c>
      <c r="Y39" s="13">
        <f t="shared" si="5"/>
        <v>0.68965517241379315</v>
      </c>
      <c r="Z39" s="13">
        <f t="shared" si="6"/>
        <v>8.9655172413793096</v>
      </c>
      <c r="AA39" s="13">
        <f t="shared" si="16"/>
        <v>0.68965517241379315</v>
      </c>
      <c r="AB39" s="13">
        <f t="shared" si="17"/>
        <v>0</v>
      </c>
      <c r="AC39" s="13">
        <f t="shared" si="18"/>
        <v>0</v>
      </c>
      <c r="AD39" s="13">
        <f t="shared" si="19"/>
        <v>0.68965517241379315</v>
      </c>
      <c r="AE39" s="13">
        <f t="shared" si="20"/>
        <v>49.655172413793103</v>
      </c>
      <c r="AF39" s="13">
        <f t="shared" si="21"/>
        <v>0</v>
      </c>
      <c r="AG39" s="13">
        <f t="shared" si="22"/>
        <v>19.310344827586206</v>
      </c>
      <c r="AI39" s="4"/>
    </row>
    <row r="40" spans="1:35">
      <c r="A40" s="46" t="s">
        <v>33</v>
      </c>
      <c r="B40" s="47"/>
      <c r="C40" s="22"/>
      <c r="D40" s="30">
        <v>319</v>
      </c>
      <c r="E40" s="31">
        <v>40</v>
      </c>
      <c r="F40" s="31">
        <v>3</v>
      </c>
      <c r="G40" s="31">
        <v>7</v>
      </c>
      <c r="H40" s="31">
        <v>5</v>
      </c>
      <c r="I40" s="31">
        <v>3</v>
      </c>
      <c r="J40" s="31">
        <v>12</v>
      </c>
      <c r="K40" s="31">
        <v>2</v>
      </c>
      <c r="L40" s="31">
        <v>0</v>
      </c>
      <c r="M40" s="31">
        <v>1</v>
      </c>
      <c r="N40" s="31">
        <v>0</v>
      </c>
      <c r="O40" s="31">
        <v>1</v>
      </c>
      <c r="P40" s="31">
        <v>89</v>
      </c>
      <c r="Q40" s="31">
        <v>1</v>
      </c>
      <c r="R40" s="37">
        <v>155</v>
      </c>
      <c r="S40" s="41"/>
      <c r="T40" s="40">
        <f t="shared" si="14"/>
        <v>12.539184952978054</v>
      </c>
      <c r="U40" s="32">
        <f t="shared" si="15"/>
        <v>0.94043887147335425</v>
      </c>
      <c r="V40" s="32">
        <f t="shared" si="2"/>
        <v>2.1943573667711598</v>
      </c>
      <c r="W40" s="32">
        <f t="shared" si="3"/>
        <v>1.5673981191222568</v>
      </c>
      <c r="X40" s="32">
        <f t="shared" si="4"/>
        <v>0.94043887147335425</v>
      </c>
      <c r="Y40" s="32">
        <f t="shared" si="5"/>
        <v>3.761755485893417</v>
      </c>
      <c r="Z40" s="32">
        <f t="shared" si="6"/>
        <v>0.62695924764890276</v>
      </c>
      <c r="AA40" s="32">
        <f t="shared" si="16"/>
        <v>0</v>
      </c>
      <c r="AB40" s="32">
        <f t="shared" si="17"/>
        <v>0.31347962382445138</v>
      </c>
      <c r="AC40" s="32">
        <f t="shared" si="18"/>
        <v>0</v>
      </c>
      <c r="AD40" s="32">
        <f t="shared" si="19"/>
        <v>0.31347962382445138</v>
      </c>
      <c r="AE40" s="32">
        <f t="shared" si="20"/>
        <v>27.899686520376179</v>
      </c>
      <c r="AF40" s="32">
        <f t="shared" si="21"/>
        <v>0.31347962382445138</v>
      </c>
      <c r="AG40" s="32">
        <f t="shared" si="22"/>
        <v>48.589341692789965</v>
      </c>
      <c r="AI40" s="4"/>
    </row>
    <row r="41" spans="1:35">
      <c r="A41" s="50" t="s">
        <v>34</v>
      </c>
      <c r="B41" s="51"/>
      <c r="C41" s="21"/>
      <c r="D41" s="27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6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4"/>
      <c r="AH41" s="3"/>
      <c r="AI41" s="4"/>
    </row>
    <row r="42" spans="1:35">
      <c r="A42" s="52" t="s">
        <v>41</v>
      </c>
      <c r="B42" s="53"/>
      <c r="C42" s="22"/>
      <c r="D42" s="23">
        <v>1844</v>
      </c>
      <c r="E42" s="24">
        <v>209</v>
      </c>
      <c r="F42" s="24">
        <v>83</v>
      </c>
      <c r="G42" s="24">
        <v>163</v>
      </c>
      <c r="H42" s="24">
        <v>81</v>
      </c>
      <c r="I42" s="24">
        <v>16</v>
      </c>
      <c r="J42" s="24">
        <v>45</v>
      </c>
      <c r="K42" s="24">
        <v>88</v>
      </c>
      <c r="L42" s="24">
        <v>38</v>
      </c>
      <c r="M42" s="24">
        <v>27</v>
      </c>
      <c r="N42" s="24">
        <v>65</v>
      </c>
      <c r="O42" s="24">
        <v>4</v>
      </c>
      <c r="P42" s="24">
        <v>823</v>
      </c>
      <c r="Q42" s="24">
        <v>8</v>
      </c>
      <c r="R42" s="35">
        <v>192</v>
      </c>
      <c r="S42" s="42"/>
      <c r="T42" s="38">
        <f t="shared" si="14"/>
        <v>11.33405639913232</v>
      </c>
      <c r="U42" s="25">
        <f t="shared" si="15"/>
        <v>4.5010845986984815</v>
      </c>
      <c r="V42" s="25">
        <f t="shared" si="2"/>
        <v>8.8394793926247281</v>
      </c>
      <c r="W42" s="25">
        <f t="shared" si="3"/>
        <v>4.3926247288503255</v>
      </c>
      <c r="X42" s="25">
        <f t="shared" si="4"/>
        <v>0.86767895878524948</v>
      </c>
      <c r="Y42" s="25">
        <f t="shared" si="5"/>
        <v>2.4403470715835143</v>
      </c>
      <c r="Z42" s="25">
        <f t="shared" si="6"/>
        <v>4.7722342733188716</v>
      </c>
      <c r="AA42" s="25">
        <f t="shared" si="16"/>
        <v>2.0607375271149677</v>
      </c>
      <c r="AB42" s="25">
        <f t="shared" si="17"/>
        <v>1.4642082429501084</v>
      </c>
      <c r="AC42" s="25">
        <f t="shared" si="18"/>
        <v>3.5249457700650759</v>
      </c>
      <c r="AD42" s="25">
        <f t="shared" si="19"/>
        <v>0.21691973969631237</v>
      </c>
      <c r="AE42" s="25">
        <f t="shared" si="20"/>
        <v>44.631236442516268</v>
      </c>
      <c r="AF42" s="25">
        <f t="shared" si="21"/>
        <v>0.43383947939262474</v>
      </c>
      <c r="AG42" s="25">
        <f t="shared" si="22"/>
        <v>10.412147505422993</v>
      </c>
      <c r="AI42" s="4"/>
    </row>
    <row r="43" spans="1:35">
      <c r="A43" s="46" t="s">
        <v>35</v>
      </c>
      <c r="B43" s="47"/>
      <c r="C43" s="22"/>
      <c r="D43" s="20">
        <v>139</v>
      </c>
      <c r="E43" s="12">
        <v>8</v>
      </c>
      <c r="F43" s="12">
        <v>1</v>
      </c>
      <c r="G43" s="12">
        <v>5</v>
      </c>
      <c r="H43" s="12">
        <v>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123</v>
      </c>
      <c r="Q43" s="12">
        <v>0</v>
      </c>
      <c r="R43" s="36">
        <v>1</v>
      </c>
      <c r="S43" s="41"/>
      <c r="T43" s="39">
        <f t="shared" si="14"/>
        <v>5.755395683453238</v>
      </c>
      <c r="U43" s="13">
        <f t="shared" si="15"/>
        <v>0.71942446043165476</v>
      </c>
      <c r="V43" s="13">
        <f t="shared" si="2"/>
        <v>3.5971223021582732</v>
      </c>
      <c r="W43" s="13">
        <f t="shared" si="3"/>
        <v>0.71942446043165476</v>
      </c>
      <c r="X43" s="13">
        <f t="shared" si="4"/>
        <v>0</v>
      </c>
      <c r="Y43" s="13">
        <f t="shared" si="5"/>
        <v>0</v>
      </c>
      <c r="Z43" s="13">
        <f t="shared" si="6"/>
        <v>0</v>
      </c>
      <c r="AA43" s="13">
        <f t="shared" si="16"/>
        <v>0</v>
      </c>
      <c r="AB43" s="13">
        <f t="shared" si="17"/>
        <v>0</v>
      </c>
      <c r="AC43" s="13">
        <f t="shared" si="18"/>
        <v>0</v>
      </c>
      <c r="AD43" s="13">
        <f t="shared" si="19"/>
        <v>0</v>
      </c>
      <c r="AE43" s="13">
        <f t="shared" si="20"/>
        <v>88.489208633093526</v>
      </c>
      <c r="AF43" s="13">
        <f t="shared" si="21"/>
        <v>0</v>
      </c>
      <c r="AG43" s="13">
        <f t="shared" si="22"/>
        <v>0.71942446043165476</v>
      </c>
      <c r="AI43" s="4"/>
    </row>
    <row r="44" spans="1:35">
      <c r="A44" s="46" t="s">
        <v>36</v>
      </c>
      <c r="B44" s="47"/>
      <c r="C44" s="22"/>
      <c r="D44" s="20">
        <v>471</v>
      </c>
      <c r="E44" s="12">
        <v>87</v>
      </c>
      <c r="F44" s="12">
        <v>2</v>
      </c>
      <c r="G44" s="12">
        <v>10</v>
      </c>
      <c r="H44" s="12">
        <v>17</v>
      </c>
      <c r="I44" s="12">
        <v>2</v>
      </c>
      <c r="J44" s="12">
        <v>2</v>
      </c>
      <c r="K44" s="12">
        <v>0</v>
      </c>
      <c r="L44" s="12">
        <v>1</v>
      </c>
      <c r="M44" s="12">
        <v>0</v>
      </c>
      <c r="N44" s="12">
        <v>1</v>
      </c>
      <c r="O44" s="12">
        <v>0</v>
      </c>
      <c r="P44" s="12">
        <v>319</v>
      </c>
      <c r="Q44" s="12">
        <v>4</v>
      </c>
      <c r="R44" s="36">
        <v>25</v>
      </c>
      <c r="S44" s="41"/>
      <c r="T44" s="39">
        <f t="shared" si="14"/>
        <v>18.471337579617835</v>
      </c>
      <c r="U44" s="13">
        <f t="shared" si="15"/>
        <v>0.42462845010615713</v>
      </c>
      <c r="V44" s="13">
        <f t="shared" si="2"/>
        <v>2.1231422505307855</v>
      </c>
      <c r="W44" s="13">
        <f t="shared" si="3"/>
        <v>3.6093418259023355</v>
      </c>
      <c r="X44" s="13">
        <f t="shared" si="4"/>
        <v>0.42462845010615713</v>
      </c>
      <c r="Y44" s="13">
        <f t="shared" si="5"/>
        <v>0.42462845010615713</v>
      </c>
      <c r="Z44" s="13">
        <f t="shared" si="6"/>
        <v>0</v>
      </c>
      <c r="AA44" s="13">
        <f t="shared" si="16"/>
        <v>0.21231422505307856</v>
      </c>
      <c r="AB44" s="13">
        <f t="shared" si="17"/>
        <v>0</v>
      </c>
      <c r="AC44" s="13">
        <f t="shared" si="18"/>
        <v>0.21231422505307856</v>
      </c>
      <c r="AD44" s="13">
        <f t="shared" si="19"/>
        <v>0</v>
      </c>
      <c r="AE44" s="13">
        <f t="shared" si="20"/>
        <v>67.72823779193206</v>
      </c>
      <c r="AF44" s="13">
        <f t="shared" si="21"/>
        <v>0.84925690021231426</v>
      </c>
      <c r="AG44" s="13">
        <f t="shared" si="22"/>
        <v>5.3078556263269645</v>
      </c>
      <c r="AI44" s="4"/>
    </row>
    <row r="45" spans="1:35">
      <c r="A45" s="46" t="s">
        <v>37</v>
      </c>
      <c r="B45" s="47"/>
      <c r="C45" s="22"/>
      <c r="D45" s="20">
        <v>1481</v>
      </c>
      <c r="E45" s="12">
        <v>21</v>
      </c>
      <c r="F45" s="12">
        <v>0</v>
      </c>
      <c r="G45" s="12">
        <v>97</v>
      </c>
      <c r="H45" s="12">
        <v>165</v>
      </c>
      <c r="I45" s="12">
        <v>24</v>
      </c>
      <c r="J45" s="12">
        <v>12</v>
      </c>
      <c r="K45" s="12">
        <v>15</v>
      </c>
      <c r="L45" s="12">
        <v>1</v>
      </c>
      <c r="M45" s="12">
        <v>7</v>
      </c>
      <c r="N45" s="12">
        <v>3</v>
      </c>
      <c r="O45" s="12">
        <v>2</v>
      </c>
      <c r="P45" s="12">
        <v>605</v>
      </c>
      <c r="Q45" s="12">
        <v>0</v>
      </c>
      <c r="R45" s="36">
        <v>529</v>
      </c>
      <c r="S45" s="41"/>
      <c r="T45" s="39">
        <f t="shared" si="14"/>
        <v>1.4179608372721135</v>
      </c>
      <c r="U45" s="13">
        <f t="shared" si="15"/>
        <v>0</v>
      </c>
      <c r="V45" s="13">
        <f t="shared" si="2"/>
        <v>6.5496286293045243</v>
      </c>
      <c r="W45" s="13">
        <f t="shared" si="3"/>
        <v>11.141120864280891</v>
      </c>
      <c r="X45" s="13">
        <f t="shared" si="4"/>
        <v>1.6205266711681297</v>
      </c>
      <c r="Y45" s="13">
        <f t="shared" si="5"/>
        <v>0.81026333558406483</v>
      </c>
      <c r="Z45" s="13">
        <f t="shared" si="6"/>
        <v>1.0128291694800811</v>
      </c>
      <c r="AA45" s="13">
        <f t="shared" si="16"/>
        <v>6.7521944632005407E-2</v>
      </c>
      <c r="AB45" s="13">
        <f t="shared" si="17"/>
        <v>0.47265361242403781</v>
      </c>
      <c r="AC45" s="13">
        <f t="shared" si="18"/>
        <v>0.20256583389601621</v>
      </c>
      <c r="AD45" s="13">
        <f t="shared" si="19"/>
        <v>0.13504388926401081</v>
      </c>
      <c r="AE45" s="13">
        <f t="shared" si="20"/>
        <v>40.850776502363267</v>
      </c>
      <c r="AF45" s="13">
        <f t="shared" si="21"/>
        <v>0</v>
      </c>
      <c r="AG45" s="13">
        <f t="shared" si="22"/>
        <v>35.719108710330858</v>
      </c>
      <c r="AI45" s="4"/>
    </row>
    <row r="46" spans="1:35">
      <c r="A46" s="46" t="s">
        <v>38</v>
      </c>
      <c r="B46" s="47"/>
      <c r="C46" s="22"/>
      <c r="D46" s="20">
        <v>408</v>
      </c>
      <c r="E46" s="12">
        <v>124</v>
      </c>
      <c r="F46" s="12">
        <v>1</v>
      </c>
      <c r="G46" s="12">
        <v>11</v>
      </c>
      <c r="H46" s="12">
        <v>11</v>
      </c>
      <c r="I46" s="12">
        <v>0</v>
      </c>
      <c r="J46" s="12">
        <v>4</v>
      </c>
      <c r="K46" s="12">
        <v>0</v>
      </c>
      <c r="L46" s="12">
        <v>0</v>
      </c>
      <c r="M46" s="12">
        <v>1</v>
      </c>
      <c r="N46" s="12">
        <v>1</v>
      </c>
      <c r="O46" s="12">
        <v>0</v>
      </c>
      <c r="P46" s="12">
        <v>226</v>
      </c>
      <c r="Q46" s="12">
        <v>2</v>
      </c>
      <c r="R46" s="36">
        <v>25</v>
      </c>
      <c r="S46" s="41"/>
      <c r="T46" s="39">
        <f t="shared" si="14"/>
        <v>30.392156862745097</v>
      </c>
      <c r="U46" s="13">
        <f t="shared" si="15"/>
        <v>0.24509803921568626</v>
      </c>
      <c r="V46" s="13">
        <f t="shared" si="2"/>
        <v>2.6960784313725492</v>
      </c>
      <c r="W46" s="13">
        <f t="shared" si="3"/>
        <v>2.6960784313725492</v>
      </c>
      <c r="X46" s="13">
        <f t="shared" si="4"/>
        <v>0</v>
      </c>
      <c r="Y46" s="13">
        <f t="shared" si="5"/>
        <v>0.98039215686274506</v>
      </c>
      <c r="Z46" s="13">
        <f t="shared" si="6"/>
        <v>0</v>
      </c>
      <c r="AA46" s="13">
        <f t="shared" si="16"/>
        <v>0</v>
      </c>
      <c r="AB46" s="13">
        <f t="shared" si="17"/>
        <v>0.24509803921568626</v>
      </c>
      <c r="AC46" s="13">
        <f t="shared" si="18"/>
        <v>0.24509803921568626</v>
      </c>
      <c r="AD46" s="13">
        <f t="shared" si="19"/>
        <v>0</v>
      </c>
      <c r="AE46" s="13">
        <f t="shared" si="20"/>
        <v>55.392156862745104</v>
      </c>
      <c r="AF46" s="13">
        <f t="shared" si="21"/>
        <v>0.49019607843137253</v>
      </c>
      <c r="AG46" s="13">
        <f t="shared" si="22"/>
        <v>6.1274509803921564</v>
      </c>
      <c r="AI46" s="4"/>
    </row>
    <row r="47" spans="1:35">
      <c r="A47" s="46" t="s">
        <v>39</v>
      </c>
      <c r="B47" s="47"/>
      <c r="C47" s="22"/>
      <c r="D47" s="20">
        <v>287</v>
      </c>
      <c r="E47" s="12">
        <v>58</v>
      </c>
      <c r="F47" s="12">
        <v>4</v>
      </c>
      <c r="G47" s="12">
        <v>6</v>
      </c>
      <c r="H47" s="12">
        <v>1</v>
      </c>
      <c r="I47" s="12">
        <v>1</v>
      </c>
      <c r="J47" s="12">
        <v>1</v>
      </c>
      <c r="K47" s="12">
        <v>1</v>
      </c>
      <c r="L47" s="12">
        <v>0</v>
      </c>
      <c r="M47" s="12">
        <v>1</v>
      </c>
      <c r="N47" s="12">
        <v>0</v>
      </c>
      <c r="O47" s="12">
        <v>1</v>
      </c>
      <c r="P47" s="12">
        <v>171</v>
      </c>
      <c r="Q47" s="12">
        <v>0</v>
      </c>
      <c r="R47" s="36">
        <v>42</v>
      </c>
      <c r="S47" s="41"/>
      <c r="T47" s="39">
        <f t="shared" si="14"/>
        <v>20.209059233449477</v>
      </c>
      <c r="U47" s="13">
        <f t="shared" si="15"/>
        <v>1.3937282229965158</v>
      </c>
      <c r="V47" s="13">
        <f t="shared" si="2"/>
        <v>2.0905923344947737</v>
      </c>
      <c r="W47" s="13">
        <f t="shared" si="3"/>
        <v>0.34843205574912894</v>
      </c>
      <c r="X47" s="13">
        <f t="shared" si="4"/>
        <v>0.34843205574912894</v>
      </c>
      <c r="Y47" s="13">
        <f t="shared" si="5"/>
        <v>0.34843205574912894</v>
      </c>
      <c r="Z47" s="13">
        <f t="shared" si="6"/>
        <v>0.34843205574912894</v>
      </c>
      <c r="AA47" s="13">
        <f t="shared" si="16"/>
        <v>0</v>
      </c>
      <c r="AB47" s="13">
        <f t="shared" si="17"/>
        <v>0.34843205574912894</v>
      </c>
      <c r="AC47" s="13">
        <f t="shared" si="18"/>
        <v>0</v>
      </c>
      <c r="AD47" s="13">
        <f t="shared" si="19"/>
        <v>0.34843205574912894</v>
      </c>
      <c r="AE47" s="13">
        <f t="shared" si="20"/>
        <v>59.581881533101047</v>
      </c>
      <c r="AF47" s="13">
        <f t="shared" si="21"/>
        <v>0</v>
      </c>
      <c r="AG47" s="13">
        <f t="shared" si="22"/>
        <v>14.634146341463413</v>
      </c>
      <c r="AI47" s="4"/>
    </row>
    <row r="48" spans="1:35">
      <c r="A48" s="46" t="s">
        <v>40</v>
      </c>
      <c r="B48" s="47"/>
      <c r="C48" s="22"/>
      <c r="D48" s="20">
        <v>489</v>
      </c>
      <c r="E48" s="12">
        <v>3</v>
      </c>
      <c r="F48" s="12">
        <v>1</v>
      </c>
      <c r="G48" s="12">
        <v>18</v>
      </c>
      <c r="H48" s="12">
        <v>78</v>
      </c>
      <c r="I48" s="12">
        <v>2</v>
      </c>
      <c r="J48" s="12">
        <v>0</v>
      </c>
      <c r="K48" s="12">
        <v>0</v>
      </c>
      <c r="L48" s="12">
        <v>0</v>
      </c>
      <c r="M48" s="12">
        <v>1</v>
      </c>
      <c r="N48" s="12">
        <v>0</v>
      </c>
      <c r="O48" s="12">
        <v>0</v>
      </c>
      <c r="P48" s="12">
        <v>234</v>
      </c>
      <c r="Q48" s="12">
        <v>3</v>
      </c>
      <c r="R48" s="36">
        <v>148</v>
      </c>
      <c r="S48" s="41"/>
      <c r="T48" s="39">
        <f t="shared" si="14"/>
        <v>0.61349693251533743</v>
      </c>
      <c r="U48" s="13">
        <f t="shared" si="15"/>
        <v>0.20449897750511251</v>
      </c>
      <c r="V48" s="13">
        <f t="shared" si="2"/>
        <v>3.6809815950920246</v>
      </c>
      <c r="W48" s="13">
        <f t="shared" si="3"/>
        <v>15.950920245398773</v>
      </c>
      <c r="X48" s="13">
        <f t="shared" si="4"/>
        <v>0.40899795501022501</v>
      </c>
      <c r="Y48" s="13">
        <f t="shared" si="5"/>
        <v>0</v>
      </c>
      <c r="Z48" s="13">
        <f t="shared" si="6"/>
        <v>0</v>
      </c>
      <c r="AA48" s="13">
        <f t="shared" si="16"/>
        <v>0</v>
      </c>
      <c r="AB48" s="13">
        <f t="shared" si="17"/>
        <v>0.20449897750511251</v>
      </c>
      <c r="AC48" s="13">
        <f t="shared" si="18"/>
        <v>0</v>
      </c>
      <c r="AD48" s="13">
        <f t="shared" si="19"/>
        <v>0</v>
      </c>
      <c r="AE48" s="13">
        <f t="shared" si="20"/>
        <v>47.852760736196323</v>
      </c>
      <c r="AF48" s="13">
        <f t="shared" si="21"/>
        <v>0.61349693251533743</v>
      </c>
      <c r="AG48" s="13">
        <f t="shared" si="22"/>
        <v>30.265848670756647</v>
      </c>
      <c r="AI48" s="4"/>
    </row>
    <row r="49" spans="1:35">
      <c r="A49" s="46" t="s">
        <v>68</v>
      </c>
      <c r="B49" s="47"/>
      <c r="C49" s="22"/>
      <c r="D49" s="20">
        <v>113</v>
      </c>
      <c r="E49" s="12">
        <v>89</v>
      </c>
      <c r="F49" s="12">
        <v>0</v>
      </c>
      <c r="G49" s="12">
        <v>14</v>
      </c>
      <c r="H49" s="12">
        <v>4</v>
      </c>
      <c r="I49" s="12">
        <v>4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36">
        <v>2</v>
      </c>
      <c r="S49" s="42"/>
      <c r="T49" s="39">
        <f t="shared" si="14"/>
        <v>78.761061946902657</v>
      </c>
      <c r="U49" s="13">
        <f t="shared" si="15"/>
        <v>0</v>
      </c>
      <c r="V49" s="13">
        <f t="shared" si="2"/>
        <v>12.389380530973451</v>
      </c>
      <c r="W49" s="13">
        <f t="shared" si="3"/>
        <v>3.5398230088495577</v>
      </c>
      <c r="X49" s="13">
        <f t="shared" si="4"/>
        <v>3.5398230088495577</v>
      </c>
      <c r="Y49" s="13">
        <f t="shared" si="5"/>
        <v>0</v>
      </c>
      <c r="Z49" s="13">
        <f t="shared" si="6"/>
        <v>0</v>
      </c>
      <c r="AA49" s="13">
        <f t="shared" si="16"/>
        <v>0</v>
      </c>
      <c r="AB49" s="13">
        <f t="shared" si="17"/>
        <v>0</v>
      </c>
      <c r="AC49" s="13">
        <f t="shared" si="18"/>
        <v>0</v>
      </c>
      <c r="AD49" s="13">
        <f t="shared" si="19"/>
        <v>0</v>
      </c>
      <c r="AE49" s="13">
        <f t="shared" si="20"/>
        <v>0</v>
      </c>
      <c r="AF49" s="13">
        <f t="shared" si="21"/>
        <v>0</v>
      </c>
      <c r="AG49" s="13">
        <f t="shared" si="22"/>
        <v>1.7699115044247788</v>
      </c>
      <c r="AI49" s="4"/>
    </row>
    <row r="50" spans="1:35">
      <c r="A50" s="46" t="s">
        <v>42</v>
      </c>
      <c r="B50" s="47"/>
      <c r="C50" s="22"/>
      <c r="D50" s="20">
        <v>267</v>
      </c>
      <c r="E50" s="12">
        <v>4</v>
      </c>
      <c r="F50" s="12">
        <v>0</v>
      </c>
      <c r="G50" s="12">
        <v>4</v>
      </c>
      <c r="H50" s="12">
        <v>0</v>
      </c>
      <c r="I50" s="12">
        <v>94</v>
      </c>
      <c r="J50" s="12">
        <v>3</v>
      </c>
      <c r="K50" s="12">
        <v>0</v>
      </c>
      <c r="L50" s="12">
        <v>1</v>
      </c>
      <c r="M50" s="12">
        <v>1</v>
      </c>
      <c r="N50" s="12">
        <v>0</v>
      </c>
      <c r="O50" s="12">
        <v>0</v>
      </c>
      <c r="P50" s="12">
        <v>82</v>
      </c>
      <c r="Q50" s="12">
        <v>1</v>
      </c>
      <c r="R50" s="36">
        <v>77</v>
      </c>
      <c r="S50" s="41"/>
      <c r="T50" s="39">
        <f t="shared" si="14"/>
        <v>1.4981273408239701</v>
      </c>
      <c r="U50" s="13">
        <f t="shared" si="15"/>
        <v>0</v>
      </c>
      <c r="V50" s="13">
        <f t="shared" si="2"/>
        <v>1.4981273408239701</v>
      </c>
      <c r="W50" s="13">
        <f t="shared" si="3"/>
        <v>0</v>
      </c>
      <c r="X50" s="13">
        <f t="shared" si="4"/>
        <v>35.205992509363298</v>
      </c>
      <c r="Y50" s="13">
        <f t="shared" si="5"/>
        <v>1.1235955056179776</v>
      </c>
      <c r="Z50" s="13">
        <f t="shared" si="6"/>
        <v>0</v>
      </c>
      <c r="AA50" s="13">
        <f t="shared" si="16"/>
        <v>0.37453183520599254</v>
      </c>
      <c r="AB50" s="13">
        <f t="shared" si="17"/>
        <v>0.37453183520599254</v>
      </c>
      <c r="AC50" s="13">
        <f t="shared" si="18"/>
        <v>0</v>
      </c>
      <c r="AD50" s="13">
        <f t="shared" si="19"/>
        <v>0</v>
      </c>
      <c r="AE50" s="13">
        <f t="shared" si="20"/>
        <v>30.711610486891384</v>
      </c>
      <c r="AF50" s="13">
        <f t="shared" si="21"/>
        <v>0.37453183520599254</v>
      </c>
      <c r="AG50" s="13">
        <f t="shared" si="22"/>
        <v>28.838951310861422</v>
      </c>
      <c r="AI50" s="4"/>
    </row>
    <row r="51" spans="1:35">
      <c r="A51" s="46" t="s">
        <v>43</v>
      </c>
      <c r="B51" s="47"/>
      <c r="C51" s="22"/>
      <c r="D51" s="20">
        <v>214</v>
      </c>
      <c r="E51" s="12">
        <v>5</v>
      </c>
      <c r="F51" s="12">
        <v>0</v>
      </c>
      <c r="G51" s="12">
        <v>34</v>
      </c>
      <c r="H51" s="12">
        <v>3</v>
      </c>
      <c r="I51" s="12">
        <v>3</v>
      </c>
      <c r="J51" s="12">
        <v>1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156</v>
      </c>
      <c r="Q51" s="12">
        <v>0</v>
      </c>
      <c r="R51" s="36">
        <v>12</v>
      </c>
      <c r="S51" s="41"/>
      <c r="T51" s="39">
        <f t="shared" si="14"/>
        <v>2.3364485981308412</v>
      </c>
      <c r="U51" s="13">
        <f t="shared" si="15"/>
        <v>0</v>
      </c>
      <c r="V51" s="13">
        <f t="shared" si="2"/>
        <v>15.887850467289718</v>
      </c>
      <c r="W51" s="13">
        <f t="shared" si="3"/>
        <v>1.4018691588785046</v>
      </c>
      <c r="X51" s="13">
        <f t="shared" si="4"/>
        <v>1.4018691588785046</v>
      </c>
      <c r="Y51" s="13">
        <f t="shared" si="5"/>
        <v>0.46728971962616817</v>
      </c>
      <c r="Z51" s="13">
        <f t="shared" si="6"/>
        <v>0</v>
      </c>
      <c r="AA51" s="13">
        <f t="shared" si="16"/>
        <v>0</v>
      </c>
      <c r="AB51" s="13">
        <f t="shared" si="17"/>
        <v>0</v>
      </c>
      <c r="AC51" s="13">
        <f t="shared" si="18"/>
        <v>0</v>
      </c>
      <c r="AD51" s="13">
        <f t="shared" si="19"/>
        <v>0</v>
      </c>
      <c r="AE51" s="13">
        <f t="shared" si="20"/>
        <v>72.89719626168224</v>
      </c>
      <c r="AF51" s="13">
        <f t="shared" si="21"/>
        <v>0</v>
      </c>
      <c r="AG51" s="13">
        <f t="shared" si="22"/>
        <v>5.6074766355140184</v>
      </c>
      <c r="AI51" s="4"/>
    </row>
    <row r="52" spans="1:35">
      <c r="A52" s="46" t="s">
        <v>44</v>
      </c>
      <c r="B52" s="47"/>
      <c r="C52" s="22"/>
      <c r="D52" s="20">
        <v>630</v>
      </c>
      <c r="E52" s="12">
        <v>34</v>
      </c>
      <c r="F52" s="12">
        <v>5</v>
      </c>
      <c r="G52" s="12">
        <v>55</v>
      </c>
      <c r="H52" s="12">
        <v>6</v>
      </c>
      <c r="I52" s="12">
        <v>19</v>
      </c>
      <c r="J52" s="12">
        <v>4</v>
      </c>
      <c r="K52" s="12">
        <v>23</v>
      </c>
      <c r="L52" s="12">
        <v>3</v>
      </c>
      <c r="M52" s="12">
        <v>10</v>
      </c>
      <c r="N52" s="12">
        <v>2</v>
      </c>
      <c r="O52" s="12">
        <v>6</v>
      </c>
      <c r="P52" s="12">
        <v>218</v>
      </c>
      <c r="Q52" s="12">
        <v>3</v>
      </c>
      <c r="R52" s="36">
        <v>241</v>
      </c>
      <c r="S52" s="41"/>
      <c r="T52" s="39">
        <f t="shared" si="14"/>
        <v>5.3968253968253972</v>
      </c>
      <c r="U52" s="13">
        <f t="shared" si="15"/>
        <v>0.79365079365079361</v>
      </c>
      <c r="V52" s="13">
        <f t="shared" si="2"/>
        <v>8.7301587301587293</v>
      </c>
      <c r="W52" s="13">
        <f t="shared" si="3"/>
        <v>0.95238095238095244</v>
      </c>
      <c r="X52" s="13">
        <f t="shared" si="4"/>
        <v>3.0158730158730158</v>
      </c>
      <c r="Y52" s="13">
        <f t="shared" si="5"/>
        <v>0.63492063492063489</v>
      </c>
      <c r="Z52" s="13">
        <f t="shared" si="6"/>
        <v>3.6507936507936511</v>
      </c>
      <c r="AA52" s="13">
        <f t="shared" si="16"/>
        <v>0.47619047619047622</v>
      </c>
      <c r="AB52" s="13">
        <f t="shared" si="17"/>
        <v>1.5873015873015872</v>
      </c>
      <c r="AC52" s="13">
        <f t="shared" si="18"/>
        <v>0.31746031746031744</v>
      </c>
      <c r="AD52" s="13">
        <f t="shared" si="19"/>
        <v>0.95238095238095244</v>
      </c>
      <c r="AE52" s="13">
        <f t="shared" si="20"/>
        <v>34.603174603174601</v>
      </c>
      <c r="AF52" s="13">
        <f t="shared" si="21"/>
        <v>0.47619047619047622</v>
      </c>
      <c r="AG52" s="13">
        <f t="shared" si="22"/>
        <v>38.253968253968253</v>
      </c>
      <c r="AI52" s="4"/>
    </row>
    <row r="53" spans="1:35">
      <c r="A53" s="46" t="s">
        <v>45</v>
      </c>
      <c r="B53" s="47"/>
      <c r="C53" s="22"/>
      <c r="D53" s="20">
        <v>393</v>
      </c>
      <c r="E53" s="12">
        <v>13</v>
      </c>
      <c r="F53" s="12">
        <v>1</v>
      </c>
      <c r="G53" s="12">
        <v>21</v>
      </c>
      <c r="H53" s="12">
        <v>4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255</v>
      </c>
      <c r="Q53" s="12">
        <v>0</v>
      </c>
      <c r="R53" s="36">
        <v>99</v>
      </c>
      <c r="S53" s="41"/>
      <c r="T53" s="39">
        <f t="shared" si="14"/>
        <v>3.3078880407124678</v>
      </c>
      <c r="U53" s="13">
        <f t="shared" si="15"/>
        <v>0.2544529262086514</v>
      </c>
      <c r="V53" s="13">
        <f t="shared" si="2"/>
        <v>5.343511450381679</v>
      </c>
      <c r="W53" s="13">
        <f t="shared" si="3"/>
        <v>1.0178117048346056</v>
      </c>
      <c r="X53" s="13">
        <f t="shared" si="4"/>
        <v>0</v>
      </c>
      <c r="Y53" s="13">
        <f t="shared" si="5"/>
        <v>0</v>
      </c>
      <c r="Z53" s="13">
        <f t="shared" si="6"/>
        <v>0</v>
      </c>
      <c r="AA53" s="13">
        <f t="shared" si="16"/>
        <v>0</v>
      </c>
      <c r="AB53" s="13">
        <f t="shared" si="17"/>
        <v>0</v>
      </c>
      <c r="AC53" s="13">
        <f t="shared" si="18"/>
        <v>0</v>
      </c>
      <c r="AD53" s="13">
        <f t="shared" si="19"/>
        <v>0</v>
      </c>
      <c r="AE53" s="13">
        <f t="shared" si="20"/>
        <v>64.885496183206101</v>
      </c>
      <c r="AF53" s="13">
        <f t="shared" si="21"/>
        <v>0</v>
      </c>
      <c r="AG53" s="13">
        <f t="shared" si="22"/>
        <v>25.190839694656486</v>
      </c>
      <c r="AI53" s="4"/>
    </row>
    <row r="54" spans="1:35">
      <c r="A54" s="46" t="s">
        <v>46</v>
      </c>
      <c r="B54" s="47"/>
      <c r="C54" s="22"/>
      <c r="D54" s="20">
        <v>1267</v>
      </c>
      <c r="E54" s="12">
        <v>32</v>
      </c>
      <c r="F54" s="12">
        <v>15</v>
      </c>
      <c r="G54" s="12">
        <v>136</v>
      </c>
      <c r="H54" s="12">
        <v>315</v>
      </c>
      <c r="I54" s="12">
        <v>7</v>
      </c>
      <c r="J54" s="12">
        <v>1</v>
      </c>
      <c r="K54" s="12">
        <v>1</v>
      </c>
      <c r="L54" s="12">
        <v>1</v>
      </c>
      <c r="M54" s="12">
        <v>4</v>
      </c>
      <c r="N54" s="12">
        <v>7</v>
      </c>
      <c r="O54" s="12">
        <v>1</v>
      </c>
      <c r="P54" s="12">
        <v>586</v>
      </c>
      <c r="Q54" s="12">
        <v>9</v>
      </c>
      <c r="R54" s="36">
        <v>150</v>
      </c>
      <c r="S54" s="41"/>
      <c r="T54" s="39">
        <f t="shared" si="14"/>
        <v>2.5256511444356748</v>
      </c>
      <c r="U54" s="13">
        <f t="shared" si="15"/>
        <v>1.1838989739542225</v>
      </c>
      <c r="V54" s="13">
        <f t="shared" si="2"/>
        <v>10.734017363851619</v>
      </c>
      <c r="W54" s="13">
        <f t="shared" si="3"/>
        <v>24.861878453038674</v>
      </c>
      <c r="X54" s="13">
        <f t="shared" si="4"/>
        <v>0.55248618784530379</v>
      </c>
      <c r="Y54" s="13">
        <f t="shared" si="5"/>
        <v>7.8926598263614839E-2</v>
      </c>
      <c r="Z54" s="13">
        <f t="shared" si="6"/>
        <v>7.8926598263614839E-2</v>
      </c>
      <c r="AA54" s="13">
        <f t="shared" si="16"/>
        <v>7.8926598263614839E-2</v>
      </c>
      <c r="AB54" s="13">
        <f t="shared" si="17"/>
        <v>0.31570639305445936</v>
      </c>
      <c r="AC54" s="13">
        <f t="shared" si="18"/>
        <v>0.55248618784530379</v>
      </c>
      <c r="AD54" s="13">
        <f t="shared" si="19"/>
        <v>7.8926598263614839E-2</v>
      </c>
      <c r="AE54" s="13">
        <f t="shared" si="20"/>
        <v>46.250986582478291</v>
      </c>
      <c r="AF54" s="13">
        <f t="shared" si="21"/>
        <v>0.71033938437253352</v>
      </c>
      <c r="AG54" s="13">
        <f t="shared" si="22"/>
        <v>11.838989739542226</v>
      </c>
      <c r="AI54" s="4"/>
    </row>
    <row r="55" spans="1:35">
      <c r="A55" s="46" t="s">
        <v>47</v>
      </c>
      <c r="B55" s="47"/>
      <c r="C55" s="22"/>
      <c r="D55" s="20">
        <v>1354</v>
      </c>
      <c r="E55" s="12">
        <v>62</v>
      </c>
      <c r="F55" s="12">
        <v>3</v>
      </c>
      <c r="G55" s="12">
        <v>162</v>
      </c>
      <c r="H55" s="12">
        <v>134</v>
      </c>
      <c r="I55" s="12">
        <v>6</v>
      </c>
      <c r="J55" s="12">
        <v>17</v>
      </c>
      <c r="K55" s="12">
        <v>25</v>
      </c>
      <c r="L55" s="12">
        <v>5</v>
      </c>
      <c r="M55" s="12">
        <v>14</v>
      </c>
      <c r="N55" s="12">
        <v>2</v>
      </c>
      <c r="O55" s="12">
        <v>8</v>
      </c>
      <c r="P55" s="12">
        <v>610</v>
      </c>
      <c r="Q55" s="12">
        <v>13</v>
      </c>
      <c r="R55" s="36">
        <v>292</v>
      </c>
      <c r="S55" s="41"/>
      <c r="T55" s="39">
        <f t="shared" si="14"/>
        <v>4.5790251107828652</v>
      </c>
      <c r="U55" s="13">
        <f t="shared" si="15"/>
        <v>0.22156573116691286</v>
      </c>
      <c r="V55" s="13">
        <f t="shared" si="2"/>
        <v>11.964549483013293</v>
      </c>
      <c r="W55" s="13">
        <f t="shared" si="3"/>
        <v>9.8966026587887743</v>
      </c>
      <c r="X55" s="13">
        <f t="shared" si="4"/>
        <v>0.44313146233382572</v>
      </c>
      <c r="Y55" s="13">
        <f t="shared" si="5"/>
        <v>1.2555391432791729</v>
      </c>
      <c r="Z55" s="13">
        <f t="shared" si="6"/>
        <v>1.8463810930576072</v>
      </c>
      <c r="AA55" s="13">
        <f t="shared" si="16"/>
        <v>0.36927621861152138</v>
      </c>
      <c r="AB55" s="13">
        <f t="shared" si="17"/>
        <v>1.0339734121122599</v>
      </c>
      <c r="AC55" s="13">
        <f t="shared" si="18"/>
        <v>0.14771048744460857</v>
      </c>
      <c r="AD55" s="13">
        <f t="shared" si="19"/>
        <v>0.59084194977843429</v>
      </c>
      <c r="AE55" s="13">
        <f t="shared" si="20"/>
        <v>45.05169867060561</v>
      </c>
      <c r="AF55" s="13">
        <f t="shared" si="21"/>
        <v>0.96011816838995567</v>
      </c>
      <c r="AG55" s="13">
        <f t="shared" si="22"/>
        <v>21.565731166912851</v>
      </c>
      <c r="AI55" s="4"/>
    </row>
    <row r="56" spans="1:35">
      <c r="A56" s="46" t="s">
        <v>48</v>
      </c>
      <c r="B56" s="47"/>
      <c r="C56" s="22"/>
      <c r="D56" s="20">
        <v>788</v>
      </c>
      <c r="E56" s="12">
        <v>31</v>
      </c>
      <c r="F56" s="12">
        <v>0</v>
      </c>
      <c r="G56" s="12">
        <v>91</v>
      </c>
      <c r="H56" s="12">
        <v>46</v>
      </c>
      <c r="I56" s="12">
        <v>4</v>
      </c>
      <c r="J56" s="12">
        <v>4</v>
      </c>
      <c r="K56" s="12">
        <v>6</v>
      </c>
      <c r="L56" s="12">
        <v>0</v>
      </c>
      <c r="M56" s="12">
        <v>2</v>
      </c>
      <c r="N56" s="12">
        <v>1</v>
      </c>
      <c r="O56" s="12">
        <v>1</v>
      </c>
      <c r="P56" s="12">
        <v>246</v>
      </c>
      <c r="Q56" s="12">
        <v>1</v>
      </c>
      <c r="R56" s="36">
        <v>354</v>
      </c>
      <c r="S56" s="41"/>
      <c r="T56" s="39">
        <f t="shared" si="14"/>
        <v>3.9340101522842641</v>
      </c>
      <c r="U56" s="13">
        <f t="shared" si="15"/>
        <v>0</v>
      </c>
      <c r="V56" s="13">
        <f t="shared" si="2"/>
        <v>11.548223350253807</v>
      </c>
      <c r="W56" s="13">
        <f t="shared" si="3"/>
        <v>5.8375634517766501</v>
      </c>
      <c r="X56" s="13">
        <f t="shared" si="4"/>
        <v>0.50761421319796951</v>
      </c>
      <c r="Y56" s="13">
        <f t="shared" si="5"/>
        <v>0.50761421319796951</v>
      </c>
      <c r="Z56" s="13">
        <f t="shared" si="6"/>
        <v>0.76142131979695438</v>
      </c>
      <c r="AA56" s="13">
        <f t="shared" si="16"/>
        <v>0</v>
      </c>
      <c r="AB56" s="13">
        <f t="shared" si="17"/>
        <v>0.25380710659898476</v>
      </c>
      <c r="AC56" s="13">
        <f t="shared" si="18"/>
        <v>0.12690355329949238</v>
      </c>
      <c r="AD56" s="13">
        <f t="shared" si="19"/>
        <v>0.12690355329949238</v>
      </c>
      <c r="AE56" s="13">
        <f t="shared" si="20"/>
        <v>31.218274111675125</v>
      </c>
      <c r="AF56" s="13">
        <f t="shared" si="21"/>
        <v>0.12690355329949238</v>
      </c>
      <c r="AG56" s="13">
        <f t="shared" si="22"/>
        <v>44.923857868020306</v>
      </c>
      <c r="AI56" s="4"/>
    </row>
    <row r="57" spans="1:35">
      <c r="A57" s="46" t="s">
        <v>49</v>
      </c>
      <c r="B57" s="47"/>
      <c r="C57" s="22"/>
      <c r="D57" s="20">
        <v>946</v>
      </c>
      <c r="E57" s="12">
        <v>75</v>
      </c>
      <c r="F57" s="12">
        <v>0</v>
      </c>
      <c r="G57" s="12">
        <v>55</v>
      </c>
      <c r="H57" s="12">
        <v>8</v>
      </c>
      <c r="I57" s="12">
        <v>17</v>
      </c>
      <c r="J57" s="12">
        <v>13</v>
      </c>
      <c r="K57" s="12">
        <v>21</v>
      </c>
      <c r="L57" s="12">
        <v>0</v>
      </c>
      <c r="M57" s="12">
        <v>5</v>
      </c>
      <c r="N57" s="12">
        <v>1</v>
      </c>
      <c r="O57" s="12">
        <v>6</v>
      </c>
      <c r="P57" s="12">
        <v>358</v>
      </c>
      <c r="Q57" s="12">
        <v>3</v>
      </c>
      <c r="R57" s="36">
        <v>384</v>
      </c>
      <c r="S57" s="41"/>
      <c r="T57" s="39">
        <f t="shared" si="14"/>
        <v>7.9281183932346719</v>
      </c>
      <c r="U57" s="13">
        <f t="shared" si="15"/>
        <v>0</v>
      </c>
      <c r="V57" s="13">
        <f t="shared" si="2"/>
        <v>5.8139534883720927</v>
      </c>
      <c r="W57" s="13">
        <f t="shared" si="3"/>
        <v>0.84566596194503174</v>
      </c>
      <c r="X57" s="13">
        <f t="shared" si="4"/>
        <v>1.7970401691331923</v>
      </c>
      <c r="Y57" s="13">
        <f t="shared" si="5"/>
        <v>1.3742071881606766</v>
      </c>
      <c r="Z57" s="13">
        <f t="shared" si="6"/>
        <v>2.2198731501057085</v>
      </c>
      <c r="AA57" s="13">
        <f t="shared" si="16"/>
        <v>0</v>
      </c>
      <c r="AB57" s="13">
        <f t="shared" si="17"/>
        <v>0.52854122621564481</v>
      </c>
      <c r="AC57" s="13">
        <f t="shared" si="18"/>
        <v>0.10570824524312897</v>
      </c>
      <c r="AD57" s="13">
        <f t="shared" si="19"/>
        <v>0.63424947145877375</v>
      </c>
      <c r="AE57" s="13">
        <f t="shared" si="20"/>
        <v>37.84355179704017</v>
      </c>
      <c r="AF57" s="13">
        <f t="shared" si="21"/>
        <v>0.31712473572938688</v>
      </c>
      <c r="AG57" s="13">
        <f t="shared" si="22"/>
        <v>40.59196617336152</v>
      </c>
      <c r="AI57" s="4"/>
    </row>
    <row r="58" spans="1:35">
      <c r="A58" s="46" t="s">
        <v>50</v>
      </c>
      <c r="B58" s="47"/>
      <c r="C58" s="22"/>
      <c r="D58" s="20">
        <v>531</v>
      </c>
      <c r="E58" s="12">
        <v>120</v>
      </c>
      <c r="F58" s="12">
        <v>7</v>
      </c>
      <c r="G58" s="12">
        <v>16</v>
      </c>
      <c r="H58" s="12">
        <v>6</v>
      </c>
      <c r="I58" s="12">
        <v>2</v>
      </c>
      <c r="J58" s="12">
        <v>1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315</v>
      </c>
      <c r="Q58" s="12">
        <v>0</v>
      </c>
      <c r="R58" s="36">
        <v>64</v>
      </c>
      <c r="S58" s="41"/>
      <c r="T58" s="39">
        <f t="shared" si="14"/>
        <v>22.598870056497177</v>
      </c>
      <c r="U58" s="13">
        <f t="shared" si="15"/>
        <v>1.3182674199623352</v>
      </c>
      <c r="V58" s="13">
        <f t="shared" si="2"/>
        <v>3.0131826741996233</v>
      </c>
      <c r="W58" s="13">
        <f t="shared" si="3"/>
        <v>1.1299435028248588</v>
      </c>
      <c r="X58" s="13">
        <f t="shared" si="4"/>
        <v>0.37664783427495291</v>
      </c>
      <c r="Y58" s="13">
        <f t="shared" si="5"/>
        <v>0.18832391713747645</v>
      </c>
      <c r="Z58" s="13">
        <f t="shared" si="6"/>
        <v>0</v>
      </c>
      <c r="AA58" s="13">
        <f t="shared" si="16"/>
        <v>0</v>
      </c>
      <c r="AB58" s="13">
        <f t="shared" si="17"/>
        <v>0</v>
      </c>
      <c r="AC58" s="13">
        <f t="shared" si="18"/>
        <v>0</v>
      </c>
      <c r="AD58" s="13">
        <f t="shared" si="19"/>
        <v>0</v>
      </c>
      <c r="AE58" s="13">
        <f t="shared" si="20"/>
        <v>59.322033898305079</v>
      </c>
      <c r="AF58" s="13">
        <f t="shared" si="21"/>
        <v>0</v>
      </c>
      <c r="AG58" s="13">
        <f t="shared" si="22"/>
        <v>12.052730696798493</v>
      </c>
      <c r="AI58" s="4"/>
    </row>
    <row r="59" spans="1:35">
      <c r="A59" s="46" t="s">
        <v>51</v>
      </c>
      <c r="B59" s="47"/>
      <c r="C59" s="22"/>
      <c r="D59" s="20">
        <v>228</v>
      </c>
      <c r="E59" s="12">
        <v>7</v>
      </c>
      <c r="F59" s="12">
        <v>0</v>
      </c>
      <c r="G59" s="12">
        <v>11</v>
      </c>
      <c r="H59" s="12">
        <v>0</v>
      </c>
      <c r="I59" s="12">
        <v>93</v>
      </c>
      <c r="J59" s="12">
        <v>0</v>
      </c>
      <c r="K59" s="12">
        <v>4</v>
      </c>
      <c r="L59" s="12">
        <v>0</v>
      </c>
      <c r="M59" s="12">
        <v>0</v>
      </c>
      <c r="N59" s="12">
        <v>0</v>
      </c>
      <c r="O59" s="12">
        <v>0</v>
      </c>
      <c r="P59" s="12">
        <v>90</v>
      </c>
      <c r="Q59" s="12">
        <v>0</v>
      </c>
      <c r="R59" s="36">
        <v>22</v>
      </c>
      <c r="S59" s="41"/>
      <c r="T59" s="39">
        <f t="shared" si="14"/>
        <v>3.070175438596491</v>
      </c>
      <c r="U59" s="13">
        <f t="shared" si="15"/>
        <v>0</v>
      </c>
      <c r="V59" s="13">
        <f t="shared" si="2"/>
        <v>4.8245614035087714</v>
      </c>
      <c r="W59" s="13">
        <f t="shared" si="3"/>
        <v>0</v>
      </c>
      <c r="X59" s="13">
        <f t="shared" si="4"/>
        <v>40.789473684210527</v>
      </c>
      <c r="Y59" s="13">
        <f t="shared" si="5"/>
        <v>0</v>
      </c>
      <c r="Z59" s="13">
        <f t="shared" si="6"/>
        <v>1.7543859649122806</v>
      </c>
      <c r="AA59" s="13">
        <f t="shared" si="16"/>
        <v>0</v>
      </c>
      <c r="AB59" s="13">
        <f t="shared" si="17"/>
        <v>0</v>
      </c>
      <c r="AC59" s="13">
        <f t="shared" si="18"/>
        <v>0</v>
      </c>
      <c r="AD59" s="13">
        <f t="shared" si="19"/>
        <v>0</v>
      </c>
      <c r="AE59" s="13">
        <f t="shared" si="20"/>
        <v>39.473684210526315</v>
      </c>
      <c r="AF59" s="13">
        <f t="shared" si="21"/>
        <v>0</v>
      </c>
      <c r="AG59" s="13">
        <f t="shared" si="22"/>
        <v>9.6491228070175428</v>
      </c>
      <c r="AI59" s="4"/>
    </row>
    <row r="60" spans="1:35">
      <c r="A60" s="46" t="s">
        <v>52</v>
      </c>
      <c r="B60" s="47"/>
      <c r="C60" s="22"/>
      <c r="D60" s="20">
        <v>1457</v>
      </c>
      <c r="E60" s="12">
        <v>78</v>
      </c>
      <c r="F60" s="12">
        <v>0</v>
      </c>
      <c r="G60" s="12">
        <v>108</v>
      </c>
      <c r="H60" s="12">
        <v>55</v>
      </c>
      <c r="I60" s="12">
        <v>15</v>
      </c>
      <c r="J60" s="12">
        <v>5</v>
      </c>
      <c r="K60" s="12">
        <v>21</v>
      </c>
      <c r="L60" s="12">
        <v>1</v>
      </c>
      <c r="M60" s="12">
        <v>5</v>
      </c>
      <c r="N60" s="12">
        <v>6</v>
      </c>
      <c r="O60" s="12">
        <v>4</v>
      </c>
      <c r="P60" s="12">
        <v>634</v>
      </c>
      <c r="Q60" s="12">
        <v>4</v>
      </c>
      <c r="R60" s="36">
        <v>521</v>
      </c>
      <c r="S60" s="41"/>
      <c r="T60" s="39">
        <f t="shared" si="14"/>
        <v>5.353466026080989</v>
      </c>
      <c r="U60" s="13">
        <f t="shared" si="15"/>
        <v>0</v>
      </c>
      <c r="V60" s="13">
        <f t="shared" si="2"/>
        <v>7.4124914207275223</v>
      </c>
      <c r="W60" s="13">
        <f t="shared" si="3"/>
        <v>3.774879890185312</v>
      </c>
      <c r="X60" s="13">
        <f t="shared" si="4"/>
        <v>1.0295126973232669</v>
      </c>
      <c r="Y60" s="13">
        <f t="shared" si="5"/>
        <v>0.34317089910775567</v>
      </c>
      <c r="Z60" s="13">
        <f t="shared" si="6"/>
        <v>1.4413177762525737</v>
      </c>
      <c r="AA60" s="13">
        <f t="shared" si="16"/>
        <v>6.8634179821551136E-2</v>
      </c>
      <c r="AB60" s="13">
        <f t="shared" si="17"/>
        <v>0.34317089910775567</v>
      </c>
      <c r="AC60" s="13">
        <f t="shared" si="18"/>
        <v>0.41180507892930684</v>
      </c>
      <c r="AD60" s="13">
        <f t="shared" si="19"/>
        <v>0.27453671928620454</v>
      </c>
      <c r="AE60" s="13">
        <f t="shared" si="20"/>
        <v>43.51407000686342</v>
      </c>
      <c r="AF60" s="13">
        <f t="shared" si="21"/>
        <v>0.27453671928620454</v>
      </c>
      <c r="AG60" s="13">
        <f t="shared" si="22"/>
        <v>35.758407687028139</v>
      </c>
      <c r="AI60" s="4"/>
    </row>
    <row r="61" spans="1:35" ht="15.75" thickBot="1">
      <c r="C61" s="1"/>
      <c r="S61" s="2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I61" s="4"/>
    </row>
    <row r="62" spans="1:35" ht="15.75" thickBot="1">
      <c r="A62" s="54" t="s">
        <v>69</v>
      </c>
      <c r="B62" s="55"/>
      <c r="C62" s="14"/>
      <c r="D62" s="15">
        <f>SUM(D5:D61)</f>
        <v>37893</v>
      </c>
      <c r="E62" s="16">
        <f>SUM(E5:E60)</f>
        <v>2688</v>
      </c>
      <c r="F62" s="16">
        <f t="shared" ref="F62:R62" si="23">SUM(F5:F60)</f>
        <v>874</v>
      </c>
      <c r="G62" s="16">
        <f t="shared" si="23"/>
        <v>3478</v>
      </c>
      <c r="H62" s="16">
        <f t="shared" si="23"/>
        <v>2326</v>
      </c>
      <c r="I62" s="16">
        <f t="shared" si="23"/>
        <v>1126</v>
      </c>
      <c r="J62" s="16">
        <f t="shared" si="23"/>
        <v>826</v>
      </c>
      <c r="K62" s="16">
        <f t="shared" si="23"/>
        <v>1663</v>
      </c>
      <c r="L62" s="16">
        <f t="shared" si="23"/>
        <v>941</v>
      </c>
      <c r="M62" s="16">
        <f t="shared" si="23"/>
        <v>1062</v>
      </c>
      <c r="N62" s="16">
        <f t="shared" si="23"/>
        <v>667</v>
      </c>
      <c r="O62" s="16">
        <f t="shared" si="23"/>
        <v>620</v>
      </c>
      <c r="P62" s="16">
        <f t="shared" si="23"/>
        <v>12937</v>
      </c>
      <c r="Q62" s="16">
        <f t="shared" si="23"/>
        <v>199</v>
      </c>
      <c r="R62" s="16">
        <f t="shared" si="23"/>
        <v>8401</v>
      </c>
      <c r="S62" s="17"/>
      <c r="T62" s="18">
        <f t="shared" ref="T62" si="24">(E62/D62)*100</f>
        <v>7.0936584593460523</v>
      </c>
      <c r="U62" s="18">
        <f t="shared" ref="U62" si="25">(F62/D62)*100</f>
        <v>2.3064946032248699</v>
      </c>
      <c r="V62" s="18">
        <f t="shared" ref="V62" si="26">(G62/D62)*100</f>
        <v>9.1784762357163601</v>
      </c>
      <c r="W62" s="18">
        <f t="shared" ref="W62" si="27">(H62/D62)*100</f>
        <v>6.1383368959966216</v>
      </c>
      <c r="X62" s="18">
        <f t="shared" ref="X62" si="28">(I62/D62)*100</f>
        <v>2.9715250837885625</v>
      </c>
      <c r="Y62" s="18">
        <f t="shared" ref="Y62" si="29">(J62/D62)*100</f>
        <v>2.1798221307365475</v>
      </c>
      <c r="Z62" s="18">
        <f t="shared" ref="Z62" si="30">(K62/D62)*100</f>
        <v>4.3886733697516691</v>
      </c>
      <c r="AA62" s="18">
        <f t="shared" ref="AA62" si="31">(L62/D62)*100</f>
        <v>2.4833082627398197</v>
      </c>
      <c r="AB62" s="18">
        <f t="shared" ref="AB62" si="32">(M62/D62)*100</f>
        <v>2.8026284538041324</v>
      </c>
      <c r="AC62" s="18">
        <f t="shared" ref="AC62" si="33">(N62/D62)*100</f>
        <v>1.7602195656189799</v>
      </c>
      <c r="AD62" s="18">
        <f t="shared" ref="AD62" si="34">(O62/D62)*100</f>
        <v>1.6361861029741642</v>
      </c>
      <c r="AE62" s="18">
        <f t="shared" ref="AE62" si="35">(P62/D62)*100</f>
        <v>34.140870345446388</v>
      </c>
      <c r="AF62" s="18">
        <f t="shared" ref="AF62" si="36">(Q62/D62)*100</f>
        <v>0.52516295885783659</v>
      </c>
      <c r="AG62" s="19">
        <f t="shared" ref="AG62" si="37">(R62/D62)*100</f>
        <v>22.170321695299926</v>
      </c>
      <c r="AI62" s="4"/>
    </row>
    <row r="64" spans="1:35">
      <c r="A64" s="45" t="s">
        <v>78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4">
      <c r="A65" s="45" t="s">
        <v>77</v>
      </c>
      <c r="B65" s="45"/>
      <c r="C65" s="45"/>
      <c r="D65" s="45"/>
    </row>
  </sheetData>
  <mergeCells count="62">
    <mergeCell ref="A64:K64"/>
    <mergeCell ref="A53:B53"/>
    <mergeCell ref="A54:B54"/>
    <mergeCell ref="A55:B55"/>
    <mergeCell ref="A62:B62"/>
    <mergeCell ref="A57:B57"/>
    <mergeCell ref="A58:B58"/>
    <mergeCell ref="A59:B59"/>
    <mergeCell ref="A60:B60"/>
    <mergeCell ref="A56:B56"/>
    <mergeCell ref="A52:B52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50:B50"/>
    <mergeCell ref="A38:B38"/>
    <mergeCell ref="A39:B39"/>
    <mergeCell ref="A21:B21"/>
    <mergeCell ref="A22:B22"/>
    <mergeCell ref="A23:B23"/>
    <mergeCell ref="A24:B24"/>
    <mergeCell ref="A51:B51"/>
    <mergeCell ref="A40:B40"/>
    <mergeCell ref="A41:B41"/>
    <mergeCell ref="A43:B43"/>
    <mergeCell ref="A44:B44"/>
    <mergeCell ref="A49:B49"/>
    <mergeCell ref="A42:B42"/>
    <mergeCell ref="A45:B45"/>
    <mergeCell ref="A46:B46"/>
    <mergeCell ref="A47:B47"/>
    <mergeCell ref="A48:B48"/>
    <mergeCell ref="A15:B15"/>
    <mergeCell ref="A16:B16"/>
    <mergeCell ref="A18:B18"/>
    <mergeCell ref="A19:B19"/>
    <mergeCell ref="A20:B20"/>
    <mergeCell ref="A1:B1"/>
    <mergeCell ref="D1:P1"/>
    <mergeCell ref="A65:D65"/>
    <mergeCell ref="A9:B9"/>
    <mergeCell ref="A10:B10"/>
    <mergeCell ref="A11:B11"/>
    <mergeCell ref="A12:B12"/>
    <mergeCell ref="A17:B17"/>
    <mergeCell ref="A4:B4"/>
    <mergeCell ref="A5:B5"/>
    <mergeCell ref="A6:B6"/>
    <mergeCell ref="A7:B7"/>
    <mergeCell ref="A8:B8"/>
    <mergeCell ref="A25:B25"/>
    <mergeCell ref="A13:B13"/>
    <mergeCell ref="A14:B1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2013-05-14T09:47:24Z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